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RIO DE JANEIRO\Prêmio Sabores da Orla\"/>
    </mc:Choice>
  </mc:AlternateContent>
  <bookViews>
    <workbookView xWindow="0" yWindow="0" windowWidth="20490" windowHeight="7095" tabRatio="765"/>
  </bookViews>
  <sheets>
    <sheet name="Naming Rights" sheetId="61" r:id="rId1"/>
    <sheet name="Patrocínio" sheetId="5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>#REF!</definedName>
    <definedName name="_________________________________SHR2">#REF!</definedName>
    <definedName name="________________________________alt2" localSheetId="0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 localSheetId="0">[5]!________________________p1</definedName>
    <definedName name="________________________________R">[5]!________________________p1</definedName>
    <definedName name="________________________________rr2" localSheetId="0">[5]!________________________p1</definedName>
    <definedName name="________________________________rr2">[5]!________________________p1</definedName>
    <definedName name="________________________________SHR1">#REF!</definedName>
    <definedName name="________________________________SHR2">#REF!</definedName>
    <definedName name="_______________________________alt2" localSheetId="0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 localSheetId="0">[5]!_______________________p1</definedName>
    <definedName name="_______________________________R">[5]!_______________________p1</definedName>
    <definedName name="_______________________________rr2" localSheetId="0">[5]!_______________________p1</definedName>
    <definedName name="_______________________________rr2">[5]!_______________________p1</definedName>
    <definedName name="_______________________________SHR1">#REF!</definedName>
    <definedName name="_______________________________SHR2">#REF!</definedName>
    <definedName name="______________________________alt2" localSheetId="0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 localSheetId="0">[5]!_____________________p1</definedName>
    <definedName name="______________________________R">[5]!_____________________p1</definedName>
    <definedName name="______________________________rr2" localSheetId="0">[5]!_____________________p1</definedName>
    <definedName name="______________________________rr2">[5]!_____________________p1</definedName>
    <definedName name="______________________________SHR1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>#REF!</definedName>
    <definedName name="_____________________________SHR2">#REF!</definedName>
    <definedName name="____________________________alt2" localSheetId="0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 localSheetId="0">[5]!____________________p1</definedName>
    <definedName name="____________________________R">[5]!____________________p1</definedName>
    <definedName name="____________________________rr2" localSheetId="0">[5]!____________________p1</definedName>
    <definedName name="____________________________rr2">[5]!____________________p1</definedName>
    <definedName name="____________________________SHR1">#REF!</definedName>
    <definedName name="____________________________SHR2">#REF!</definedName>
    <definedName name="___________________________alt2" localSheetId="0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 localSheetId="0">[5]!__________________p1</definedName>
    <definedName name="___________________________R">[5]!__________________p1</definedName>
    <definedName name="___________________________rr2" localSheetId="0">[5]!__________________p1</definedName>
    <definedName name="___________________________rr2">[5]!__________________p1</definedName>
    <definedName name="___________________________SHR1">#REF!</definedName>
    <definedName name="___________________________SHR2">#REF!</definedName>
    <definedName name="__________________________alt2" localSheetId="0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 localSheetId="0">[5]!__________________p1</definedName>
    <definedName name="__________________________R">[5]!__________________p1</definedName>
    <definedName name="__________________________rr2" localSheetId="0">[5]!__________________p1</definedName>
    <definedName name="__________________________rr2">[5]!__________________p1</definedName>
    <definedName name="__________________________SHR1">#REF!</definedName>
    <definedName name="__________________________SHR2">#REF!</definedName>
    <definedName name="_________________________alt2" localSheetId="0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 localSheetId="0">[5]!__________p1</definedName>
    <definedName name="_________________________R">[5]!__________p1</definedName>
    <definedName name="_________________________rr2" localSheetId="0">[5]!__________p1</definedName>
    <definedName name="_________________________rr2">[5]!__________p1</definedName>
    <definedName name="_________________________SHR1">#REF!</definedName>
    <definedName name="_________________________SHR2">#REF!</definedName>
    <definedName name="________________________alt2" localSheetId="0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0">[0]!______________p1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 localSheetId="0">[5]!______________________p1</definedName>
    <definedName name="________________________R">[5]!______________________p1</definedName>
    <definedName name="________________________rr2" localSheetId="0">[5]!______________________p1</definedName>
    <definedName name="________________________rr2">[5]!______________________p1</definedName>
    <definedName name="________________________SHR1">#REF!</definedName>
    <definedName name="________________________SHR2">#REF!</definedName>
    <definedName name="_______________________alt2" localSheetId="0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 localSheetId="0">[5]!_________p1</definedName>
    <definedName name="_______________________R">[5]!_________p1</definedName>
    <definedName name="_______________________rr2" localSheetId="0">[5]!_________p1</definedName>
    <definedName name="_______________________rr2">[5]!_________p1</definedName>
    <definedName name="_______________________SHR1">#REF!</definedName>
    <definedName name="_______________________SHR2">#REF!</definedName>
    <definedName name="______________________alt2" localSheetId="0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0">[0]!_____________p1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 localSheetId="0">[5]!_________________p1</definedName>
    <definedName name="______________________R">[5]!_________________p1</definedName>
    <definedName name="______________________rr2" localSheetId="0">[5]!_________________p1</definedName>
    <definedName name="______________________rr2">[5]!_________________p1</definedName>
    <definedName name="______________________SHR1">#REF!</definedName>
    <definedName name="______________________SHR2">#REF!</definedName>
    <definedName name="_____________________alt2" localSheetId="0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 localSheetId="0">[5]!________p1</definedName>
    <definedName name="_____________________R">[5]!________p1</definedName>
    <definedName name="_____________________rr2" localSheetId="0">[5]!________p1</definedName>
    <definedName name="_____________________rr2">[5]!________p1</definedName>
    <definedName name="_____________________SHR1">#REF!</definedName>
    <definedName name="_____________________SHR2">#REF!</definedName>
    <definedName name="____________________alt2" localSheetId="0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0">[0]!____________p1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 localSheetId="0">[5]!________________p1</definedName>
    <definedName name="____________________R">[5]!________________p1</definedName>
    <definedName name="____________________rr2" localSheetId="0">[5]!________________p1</definedName>
    <definedName name="____________________rr2">[5]!________________p1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 localSheetId="0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 localSheetId="0">[5]!_______p1</definedName>
    <definedName name="___________________R">[5]!_______p1</definedName>
    <definedName name="___________________rr2" localSheetId="0">[5]!_______p1</definedName>
    <definedName name="___________________rr2">[5]!_______p1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 localSheetId="0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 localSheetId="0">[5]!_____________p1</definedName>
    <definedName name="__________________R">[5]!_____________p1</definedName>
    <definedName name="__________________Rd30">#REF!</definedName>
    <definedName name="__________________rr2" localSheetId="0">[5]!_____________p1</definedName>
    <definedName name="__________________rr2">[5]!_____________p1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 localSheetId="0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>#REF!</definedName>
    <definedName name="_________________Fev1">#REF!</definedName>
    <definedName name="_________________Jan1">#REF!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 localSheetId="0">[5]!______p1</definedName>
    <definedName name="_________________R">[5]!______p1</definedName>
    <definedName name="_________________Rd30">#REF!</definedName>
    <definedName name="_________________rr2" localSheetId="0">[5]!______p1</definedName>
    <definedName name="_________________rr2">[5]!______p1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 localSheetId="0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>#REF!</definedName>
    <definedName name="________________Fev1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 localSheetId="0">[5]!_______________p1</definedName>
    <definedName name="________________R">[5]!_______________p1</definedName>
    <definedName name="________________Rd30">#REF!</definedName>
    <definedName name="________________rr2" localSheetId="0">[5]!_______________p1</definedName>
    <definedName name="________________rr2">[5]!_______________p1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 localSheetId="0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>#REF!</definedName>
    <definedName name="_______________Fev1">#REF!</definedName>
    <definedName name="_______________Jan1">#REF!</definedName>
    <definedName name="_______________JO2" localSheetId="0">[6]!_xlbgnm.p1</definedName>
    <definedName name="_______________JO2">[6]!_xlbgnm.p1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 localSheetId="0">[5]!_____p1</definedName>
    <definedName name="_______________R">[5]!_____p1</definedName>
    <definedName name="_______________Rd30">#REF!</definedName>
    <definedName name="_______________rr2" localSheetId="0">[5]!_____p1</definedName>
    <definedName name="_______________rr2">[5]!_____p1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 localSheetId="0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>#REF!</definedName>
    <definedName name="______________Fev1">#REF!</definedName>
    <definedName name="______________Jan1">#REF!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 localSheetId="0">[5]!____________p1</definedName>
    <definedName name="______________R">[5]!____________p1</definedName>
    <definedName name="______________Rd30">#REF!</definedName>
    <definedName name="______________rr2" localSheetId="0">[5]!____________p1</definedName>
    <definedName name="______________rr2">[5]!____________p1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 localSheetId="0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>#REF!</definedName>
    <definedName name="_____________Fev1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 localSheetId="0">[5]!_____p1</definedName>
    <definedName name="_____________R">[5]!_____p1</definedName>
    <definedName name="_____________Rd30">#REF!</definedName>
    <definedName name="_____________rr2" localSheetId="0">[5]!_____p1</definedName>
    <definedName name="_____________rr2">[5]!_____p1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 localSheetId="0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>#REF!</definedName>
    <definedName name="____________Fev1">#REF!</definedName>
    <definedName name="____________Jan1">#REF!</definedName>
    <definedName name="____________JO2" localSheetId="0">[0]!_______p1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 localSheetId="0">[5]!___________________p1</definedName>
    <definedName name="____________R">[5]!___________________p1</definedName>
    <definedName name="____________Rd30">#REF!</definedName>
    <definedName name="____________rr2" localSheetId="0">[5]!___________________p1</definedName>
    <definedName name="____________rr2">[5]!___________________p1</definedName>
    <definedName name="____________Set1">#REF!</definedName>
    <definedName name="____________SHR1">#REF!</definedName>
    <definedName name="____________SHR2">#REF!</definedName>
    <definedName name="___________alt2" localSheetId="0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0">[0]!____p1</definedName>
    <definedName name="___________JO2">[0]!____p1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 localSheetId="0">[5]!_____p1</definedName>
    <definedName name="___________R">[5]!_____p1</definedName>
    <definedName name="___________Rd30">#REF!</definedName>
    <definedName name="___________rr2" localSheetId="0">[5]!_____p1</definedName>
    <definedName name="___________rr2">[5]!_____p1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 localSheetId="0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 localSheetId="0">[5]!______________p1</definedName>
    <definedName name="__________R">[5]!______________p1</definedName>
    <definedName name="__________Rd30">#REF!</definedName>
    <definedName name="__________rr2" localSheetId="0">[5]!______________p1</definedName>
    <definedName name="__________rr2">[5]!______________p1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 localSheetId="0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>#REF!</definedName>
    <definedName name="_________Fev1">#REF!</definedName>
    <definedName name="_________Jan1">#REF!</definedName>
    <definedName name="_________JO2" localSheetId="0">[0]!_________p1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 localSheetId="0">[5]!_____p1</definedName>
    <definedName name="_________R">[5]!_____p1</definedName>
    <definedName name="_________Rd30">#REF!</definedName>
    <definedName name="_________rr2" localSheetId="0">[5]!_____p1</definedName>
    <definedName name="_________rr2">[5]!_____p1</definedName>
    <definedName name="_________RS1">[7]RS1!$A$6:$AV$50</definedName>
    <definedName name="_________SC1">[7]SC1!$A$1:$AU$50</definedName>
    <definedName name="_________Set1">#REF!</definedName>
    <definedName name="_________SHR1">#REF!</definedName>
    <definedName name="_________SHR2">#REF!</definedName>
    <definedName name="_________SP1">[7]SP1!$A$6:$AV$50</definedName>
    <definedName name="________Abr1">#REF!</definedName>
    <definedName name="________Ago1">#REF!</definedName>
    <definedName name="________Brz1">[4]Feriados!$B$4:$B$14</definedName>
    <definedName name="________Brz2">[4]Feriados!$B$17:$B$24</definedName>
    <definedName name="________Dez1">#REF!</definedName>
    <definedName name="________Fev1">#REF!</definedName>
    <definedName name="________Jan1">#REF!</definedName>
    <definedName name="________JO2" localSheetId="0">[0]!______p1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d30">#REF!</definedName>
    <definedName name="________RS1">[7]RS1!$A$6:$AV$50</definedName>
    <definedName name="________SC1">[7]SC1!$A$1:$AU$50</definedName>
    <definedName name="________Set1">#REF!</definedName>
    <definedName name="________SHR1">#REF!</definedName>
    <definedName name="________SHR2">#REF!</definedName>
    <definedName name="________SP1">[7]SP1!$A$6:$AV$50</definedName>
    <definedName name="_______Abr1">#REF!</definedName>
    <definedName name="_______Ago1">#REF!</definedName>
    <definedName name="_______alt2" localSheetId="0">[5]!_____p1</definedName>
    <definedName name="_______alt2">[5]!_____p1</definedName>
    <definedName name="_______Brz1">[4]Feriados!$B$4:$B$14</definedName>
    <definedName name="_______Brz2">[4]Feriados!$B$17:$B$24</definedName>
    <definedName name="_______Dez1">#REF!</definedName>
    <definedName name="_______Fev1">#REF!</definedName>
    <definedName name="_______Jan1">#REF!</definedName>
    <definedName name="_______JO2" localSheetId="0">[0]!__p1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 localSheetId="0">[5]!_____p1</definedName>
    <definedName name="_______R">[5]!_____p1</definedName>
    <definedName name="_______Rd30">#REF!</definedName>
    <definedName name="_______rr2" localSheetId="0">[5]!_____p1</definedName>
    <definedName name="_______rr2">[5]!_____p1</definedName>
    <definedName name="_______RS1">[7]RS1!$A$6:$AV$50</definedName>
    <definedName name="_______SC1">[7]SC1!$A$1:$AU$50</definedName>
    <definedName name="_______Set1">#REF!</definedName>
    <definedName name="_______SHR1">#REF!</definedName>
    <definedName name="_______SHR2">#REF!</definedName>
    <definedName name="_______SP1">[7]SP1!$A$6:$AV$50</definedName>
    <definedName name="______Abr1">#REF!</definedName>
    <definedName name="______Ago1">#REF!</definedName>
    <definedName name="______alt2" localSheetId="0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>#REF!</definedName>
    <definedName name="______Fev1">#REF!</definedName>
    <definedName name="______Jan1">#REF!</definedName>
    <definedName name="______JO2" localSheetId="0">[0]!____p1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 localSheetId="0">[5]!___________p1</definedName>
    <definedName name="______R">[5]!___________p1</definedName>
    <definedName name="______Rd30">#REF!</definedName>
    <definedName name="______rr2" localSheetId="0">[5]!___________p1</definedName>
    <definedName name="______rr2">[5]!___________p1</definedName>
    <definedName name="______RS1">[7]RS1!$A$6:$AV$50</definedName>
    <definedName name="______SC1">[7]SC1!$A$1:$AU$50</definedName>
    <definedName name="______Set1">#REF!</definedName>
    <definedName name="______SHR1">#REF!</definedName>
    <definedName name="______SHR2">#REF!</definedName>
    <definedName name="______SP1">[7]SP1!$A$6:$AV$50</definedName>
    <definedName name="_____Abr1">#REF!</definedName>
    <definedName name="_____Ago1">#REF!</definedName>
    <definedName name="_____alt2" localSheetId="0">[5]!____p1</definedName>
    <definedName name="_____alt2">[5]!____p1</definedName>
    <definedName name="_____Brz1">[4]Feriados!$B$4:$B$14</definedName>
    <definedName name="_____Brz2">[4]Feriados!$B$17:$B$24</definedName>
    <definedName name="_____Dez1">#REF!</definedName>
    <definedName name="_____Fev1">#REF!</definedName>
    <definedName name="_____Jan1">#REF!</definedName>
    <definedName name="_____JO2" localSheetId="0">[8]!__p1</definedName>
    <definedName name="_____JO2">[8]!__p1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 localSheetId="0">[5]!____p1</definedName>
    <definedName name="_____R">[5]!____p1</definedName>
    <definedName name="_____Rd30">#REF!</definedName>
    <definedName name="_____rr2" localSheetId="0">[5]!____p1</definedName>
    <definedName name="_____rr2">[5]!____p1</definedName>
    <definedName name="_____RS1">[7]RS1!$A$6:$AV$50</definedName>
    <definedName name="_____SC1">[7]SC1!$A$1:$AU$50</definedName>
    <definedName name="_____Set1">#REF!</definedName>
    <definedName name="_____SHR1">#REF!</definedName>
    <definedName name="_____SHR2">#REF!</definedName>
    <definedName name="_____SP1">[7]SP1!$A$6:$AV$50</definedName>
    <definedName name="____Abr1">#REF!</definedName>
    <definedName name="____Ago1">#REF!</definedName>
    <definedName name="____alt2" localSheetId="0">[0]!_____p1</definedName>
    <definedName name="____alt2">[0]!_____p1</definedName>
    <definedName name="____Brz1">[4]Feriados!$B$4:$B$14</definedName>
    <definedName name="____Brz2">[4]Feriados!$B$17:$B$24</definedName>
    <definedName name="____Dez1">#REF!</definedName>
    <definedName name="____er1" localSheetId="0">[0]!_____p1</definedName>
    <definedName name="____er1">[0]!_____p1</definedName>
    <definedName name="____Fev1">#REF!</definedName>
    <definedName name="____Jan1">#REF!</definedName>
    <definedName name="____JO2" localSheetId="0">[0]!_p1</definedName>
    <definedName name="____JO2">[0]!_p1</definedName>
    <definedName name="____Jul1">#REF!</definedName>
    <definedName name="____Jun1">#REF!</definedName>
    <definedName name="____l" localSheetId="0">[9]!_xlbgnm.p1</definedName>
    <definedName name="____l">[9]!_xlbgnm.p1</definedName>
    <definedName name="____Mai1">#REF!</definedName>
    <definedName name="____Mar1">#REF!</definedName>
    <definedName name="____MAV1" localSheetId="0">[0]!_____p1</definedName>
    <definedName name="____MAV1">[0]!_____p1</definedName>
    <definedName name="____NO2" localSheetId="0">[9]!_xlbgnm.p1</definedName>
    <definedName name="____NO2">[9]!_xlbgnm.p1</definedName>
    <definedName name="____NO3" localSheetId="0">[9]!_xlbgnm.p1</definedName>
    <definedName name="____NO3">[9]!_xlbgnm.p1</definedName>
    <definedName name="____NO4" localSheetId="0">[9]!_xlbgnm.p1</definedName>
    <definedName name="____NO4">[9]!_xlbgnm.p1</definedName>
    <definedName name="____NO5" localSheetId="0">[9]!_xlbgnm.p1</definedName>
    <definedName name="____NO5">[9]!_xlbgnm.p1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" localSheetId="0">[0]!_____p1</definedName>
    <definedName name="____R">[0]!_____p1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[7]RS1!$A$6:$AV$50</definedName>
    <definedName name="____SC1">[7]SC1!$A$1:$AU$50</definedName>
    <definedName name="____Set1">#REF!</definedName>
    <definedName name="____SHR1">#REF!</definedName>
    <definedName name="____SHR2">#REF!</definedName>
    <definedName name="____SP1">[7]SP1!$A$6:$AV$50</definedName>
    <definedName name="___Abr1">#REF!</definedName>
    <definedName name="___Ago1">#REF!</definedName>
    <definedName name="___alt2" localSheetId="0">[0]!____p1</definedName>
    <definedName name="___alt2">[0]!____p1</definedName>
    <definedName name="___Brz1">[4]Feriados!$B$4:$B$14</definedName>
    <definedName name="___Brz2">[4]Feriados!$B$17:$B$24</definedName>
    <definedName name="___cto2" localSheetId="0">[5]!_______________p1</definedName>
    <definedName name="___cto2">[5]!_______________p1</definedName>
    <definedName name="___Dez1">#REF!</definedName>
    <definedName name="___er1" localSheetId="0">[0]!____p1</definedName>
    <definedName name="___er1">[0]!____p1</definedName>
    <definedName name="___Fev1">#REF!</definedName>
    <definedName name="___Jan1">#REF!</definedName>
    <definedName name="___JO2" localSheetId="0">[8]!___p1</definedName>
    <definedName name="___JO2">[8]!___p1</definedName>
    <definedName name="___JR2" localSheetId="0">[5]!_______________p1</definedName>
    <definedName name="___JR2">[5]!_______________p1</definedName>
    <definedName name="___Jul1">#REF!</definedName>
    <definedName name="___Jun1">#REF!</definedName>
    <definedName name="___l" localSheetId="0">[5]!_______________p1</definedName>
    <definedName name="___l">[5]!_______________p1</definedName>
    <definedName name="___Mai1">#REF!</definedName>
    <definedName name="___Mar1">#REF!</definedName>
    <definedName name="___MAV1" localSheetId="0">[0]!____p1</definedName>
    <definedName name="___MAV1">[0]!____p1</definedName>
    <definedName name="___me3" localSheetId="0">[5]!_______________p1</definedName>
    <definedName name="___me3">[5]!_______________p1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" localSheetId="0">[0]!____p1</definedName>
    <definedName name="___R">[0]!____p1</definedName>
    <definedName name="___Rd30">#REF!</definedName>
    <definedName name="___rev1" localSheetId="0">[5]!_______________p1</definedName>
    <definedName name="___rev1">[5]!_______________p1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[10]RS1!$A$6:$AV$50</definedName>
    <definedName name="___SC1">[10]SC1!$A$1:$AU$50</definedName>
    <definedName name="___Set1">#REF!</definedName>
    <definedName name="___SHR1">#REF!</definedName>
    <definedName name="___SHR2">#REF!</definedName>
    <definedName name="___SP1">[10]SP1!$A$6:$AV$50</definedName>
    <definedName name="___ter1" localSheetId="0">[8]!___p1</definedName>
    <definedName name="___ter1">[8]!___p1</definedName>
    <definedName name="___TI55" localSheetId="0">[8]!___p1</definedName>
    <definedName name="___TI55">[8]!___p1</definedName>
    <definedName name="__Abr1">[11]calendario!$A$15</definedName>
    <definedName name="__Ago1">[11]calendario!$I$24</definedName>
    <definedName name="__alt2" localSheetId="0">[0]!___p1</definedName>
    <definedName name="__alt2">[0]!___p1</definedName>
    <definedName name="__Brz1">[4]Feriados!$B$4:$B$14</definedName>
    <definedName name="__Brz2">[4]Feriados!$B$17:$B$24</definedName>
    <definedName name="__Bsu1">#REF!</definedName>
    <definedName name="__Bsu2">#REF!</definedName>
    <definedName name="__cnh1">[12]Terceiros!$A$1:$M$77</definedName>
    <definedName name="__cto2" localSheetId="0">[3]!___p1</definedName>
    <definedName name="__cto2">[3]!___p1</definedName>
    <definedName name="__Dez1">[11]calendario!$Q$33</definedName>
    <definedName name="__er1" localSheetId="0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0">[13]!__p1</definedName>
    <definedName name="__JO2">[13]!__p1</definedName>
    <definedName name="__JR2" localSheetId="0">[3]!___p1</definedName>
    <definedName name="__JR2">[3]!___p1</definedName>
    <definedName name="__Jul1">[11]calendario!$A$24</definedName>
    <definedName name="__Jun1">[11]calendario!$Q$15</definedName>
    <definedName name="__l" localSheetId="0">[0]!_____p1</definedName>
    <definedName name="__l">[0]!_____p1</definedName>
    <definedName name="__Mai1">[11]calendario!$I$15</definedName>
    <definedName name="__Mar1">[11]calendario!$Q$6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[9]!_xlbgnm.p1</definedName>
    <definedName name="__NO2">[9]!_xlbgnm.p1</definedName>
    <definedName name="__NO3" localSheetId="0">[9]!_xlbgnm.p1</definedName>
    <definedName name="__NO3">[9]!_xlbgnm.p1</definedName>
    <definedName name="__NO4" localSheetId="0">[9]!_xlbgnm.p1</definedName>
    <definedName name="__NO4">[9]!_xlbgnm.p1</definedName>
    <definedName name="__NO5" localSheetId="0">[9]!_xlbgnm.p1</definedName>
    <definedName name="__NO5">[9]!_xlbgnm.p1</definedName>
    <definedName name="__Nov1">[11]calendario!$I$33</definedName>
    <definedName name="__Out1">[11]calendario!$A$33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" localSheetId="0">[0]!___p1</definedName>
    <definedName name="__R">[0]!___p1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>#REF!</definedName>
    <definedName name="__SHR2">#REF!</definedName>
    <definedName name="__SP1">[14]SP1!$A$6:$AV$50</definedName>
    <definedName name="__ter1" localSheetId="0">[8]!__p1</definedName>
    <definedName name="__ter1">[8]!__p1</definedName>
    <definedName name="__TI55" localSheetId="0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>#REF!</definedName>
    <definedName name="_Ago1">#REF!</definedName>
    <definedName name="_alt2" localSheetId="0">[5]!__p1</definedName>
    <definedName name="_alt2">[5]!__p1</definedName>
    <definedName name="_Brz1">[4]Feriados!$B$4:$B$14</definedName>
    <definedName name="_Brz2">[4]Feriados!$B$17:$B$24</definedName>
    <definedName name="_Bsu1">#REF!</definedName>
    <definedName name="_Bsu2">#REF!</definedName>
    <definedName name="_cnh1">[12]Terceiros!$A$1:$M$77</definedName>
    <definedName name="_cto2" localSheetId="0">[5]!____p1</definedName>
    <definedName name="_cto2">[5]!____p1</definedName>
    <definedName name="_dd1" localSheetId="0">[0]!_p1</definedName>
    <definedName name="_dd1">[0]!_p1</definedName>
    <definedName name="_Dez1">#REF!</definedName>
    <definedName name="_er1" localSheetId="0">[5]!____p1</definedName>
    <definedName name="_er1">[5]!____p1</definedName>
    <definedName name="_Fev1">#REF!</definedName>
    <definedName name="_xlnm._FilterDatabase" hidden="1">#REF!</definedName>
    <definedName name="_ID">"II.19 BACEN balancete passivo(5)"</definedName>
    <definedName name="_Jan1">#REF!</definedName>
    <definedName name="_JO2" localSheetId="0">[13]!_p1</definedName>
    <definedName name="_JO2">[13]!_p1</definedName>
    <definedName name="_JR2" localSheetId="0">[5]!____p1</definedName>
    <definedName name="_JR2">[5]!____p1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 localSheetId="0">[5]!____p1</definedName>
    <definedName name="_MAV1">[5]!____p1</definedName>
    <definedName name="_me3" localSheetId="0">[5]!____p1</definedName>
    <definedName name="_me3">[5]!____p1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>#REF!</definedName>
    <definedName name="_Order1" hidden="1">255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 localSheetId="0">[5]!__p1</definedName>
    <definedName name="_R">[5]!__p1</definedName>
    <definedName name="_Rd30">#REF!</definedName>
    <definedName name="_rev1" localSheetId="0">[5]!____p1</definedName>
    <definedName name="_rev1">[5]!____p1</definedName>
    <definedName name="_rev2" localSheetId="0">[0]!____p1</definedName>
    <definedName name="_rev2">[0]!____p1</definedName>
    <definedName name="_REV3" localSheetId="0">[5]!____p1</definedName>
    <definedName name="_REV3">[5]!____p1</definedName>
    <definedName name="_rr2" localSheetId="0">[5]!__p1</definedName>
    <definedName name="_rr2">[5]!__p1</definedName>
    <definedName name="_RS1">[16]RS1!$A$6:$AV$50</definedName>
    <definedName name="_SC1">[16]SC1!$A$1:$AU$50</definedName>
    <definedName name="_Set1">#REF!</definedName>
    <definedName name="_SHR1">#REF!</definedName>
    <definedName name="_SHR2">#REF!</definedName>
    <definedName name="_Sort" hidden="1">#REF!</definedName>
    <definedName name="_SP1">[16]SP1!$A$6:$AV$50</definedName>
    <definedName name="_ter1" localSheetId="0">[13]!_p1</definedName>
    <definedName name="_ter1">[13]!_p1</definedName>
    <definedName name="_TI55" localSheetId="0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0">[0]!_p1</definedName>
    <definedName name="_VI2">[0]!_p1</definedName>
    <definedName name="a">#REF!</definedName>
    <definedName name="aa" localSheetId="0">[0]!___p1</definedName>
    <definedName name="aa">[0]!___p1</definedName>
    <definedName name="aaa" localSheetId="0">[0]!___p1</definedName>
    <definedName name="aaa">[0]!___p1</definedName>
    <definedName name="aaaa" localSheetId="0">[0]!___p1</definedName>
    <definedName name="aaaa">[0]!___p1</definedName>
    <definedName name="AAAAA">'[17]Pen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[5]!____p1</definedName>
    <definedName name="AAAAAAAAAAAAAAAAAAAAAAAA">[5]!____p1</definedName>
    <definedName name="aaaaaaaaaaaaaaaaaaaaaaaaaaaa" localSheetId="0">[0]!___p1</definedName>
    <definedName name="aaaaaaaaaaaaaaaaaaaaaaaaaaaa">[0]!___p1</definedName>
    <definedName name="ab" localSheetId="0">[5]!_p1</definedName>
    <definedName name="ab">[5]!_p1</definedName>
    <definedName name="aba" localSheetId="0">[9]!_xlbgnm.p1</definedName>
    <definedName name="aba">[9]!_xlbgnm.p1</definedName>
    <definedName name="abc" localSheetId="0">[0]!_p1</definedName>
    <definedName name="abc">[0]!_p1</definedName>
    <definedName name="ABCD" localSheetId="0">[5]!____p1</definedName>
    <definedName name="ABCD">[5]!____p1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>#REF!</definedName>
    <definedName name="Abril" hidden="1">{"'crono'!$U$12:$W$20"}</definedName>
    <definedName name="ABXC" localSheetId="0">[5]!____p1</definedName>
    <definedName name="ABXC">[5]!____p1</definedName>
    <definedName name="acre" localSheetId="0">[0]!_p1</definedName>
    <definedName name="acre">[0]!_p1</definedName>
    <definedName name="ACT">'[17]Pen M AS ABC 25+RJ1'!#REF!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[9]!_xlbgnm.p1</definedName>
    <definedName name="afdsa">[9]!_xlbgnm.p1</definedName>
    <definedName name="agaga" localSheetId="0">[9]!_xlbgnm.p1</definedName>
    <definedName name="agaga">[9]!_xlbgnm.p1</definedName>
    <definedName name="ago" localSheetId="0">[9]!_xlbgnm.p1</definedName>
    <definedName name="ago">[9]!_xlbgnm.p1</definedName>
    <definedName name="agosto" localSheetId="0">[9]!_xlbgnm.p1</definedName>
    <definedName name="agosto">[9]!_xlbgnm.p1</definedName>
    <definedName name="ahaerf" localSheetId="0">[9]!_xlbgnm.p1</definedName>
    <definedName name="ahaerf">[9]!_xlbgnm.p1</definedName>
    <definedName name="AI">#REF!</definedName>
    <definedName name="al" localSheetId="0">[9]!_xlbgnm.p1</definedName>
    <definedName name="al">[9]!_xlbgnm.p1</definedName>
    <definedName name="ala" localSheetId="0">[9]!_xlbgnm.p1</definedName>
    <definedName name="ala">[9]!_xlbgnm.p1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[13]!_p1</definedName>
    <definedName name="Alter">[13]!_p1</definedName>
    <definedName name="alteração" localSheetId="0">[13]!_p1</definedName>
    <definedName name="alteração">[13]!_p1</definedName>
    <definedName name="Aluguel">[18]Franqueado!#REF!</definedName>
    <definedName name="ama" localSheetId="0">[13]!_p1</definedName>
    <definedName name="ama">[13]!_p1</definedName>
    <definedName name="amana" localSheetId="0">[9]!_xlbgnm.p1</definedName>
    <definedName name="amana">[9]!_xlbgnm.p1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[13]!_p1</definedName>
    <definedName name="amazonia">[13]!_p1</definedName>
    <definedName name="amazonia1" localSheetId="0">[13]!_p1</definedName>
    <definedName name="amazonia1">[13]!_p1</definedName>
    <definedName name="ana" localSheetId="0">[9]!_xlbgnm.p1</definedName>
    <definedName name="ana">[9]!_xlbgnm.p1</definedName>
    <definedName name="Andina">'[19]FLOWCHART-02'!#REF!</definedName>
    <definedName name="andrea" localSheetId="0">[5]!____p1</definedName>
    <definedName name="andrea">[5]!____p1</definedName>
    <definedName name="AndreBiagi">'[19]FLOWCHART-02'!#REF!</definedName>
    <definedName name="ANDRESSA">'[20]Ranking por Filial - Mês'!$C$4</definedName>
    <definedName name="anexos" localSheetId="0">[13]!_p1</definedName>
    <definedName name="anexos">[13]!_p1</definedName>
    <definedName name="annnnnnnnnn">#REF!</definedName>
    <definedName name="Ano">#REF!</definedName>
    <definedName name="ANO_ACOMPANHAMENTO">[21]Mapa!$D$5</definedName>
    <definedName name="another">#N/A</definedName>
    <definedName name="ansansn" localSheetId="0">[5]!____p1</definedName>
    <definedName name="ansansn">[5]!____p1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[9]!_xlbgnm.p1</definedName>
    <definedName name="aquisição">[9]!_xlbgnm.p1</definedName>
    <definedName name="AREA">'[17]Pen M AS ABC 25+RJ1'!#REF!</definedName>
    <definedName name="ÁREA">#REF!</definedName>
    <definedName name="_xlnm.Extract">#REF!</definedName>
    <definedName name="_xlnm.Print_Area" localSheetId="1">Patrocínio!$C$1:$U$29</definedName>
    <definedName name="_xlnm.Print_Area">#REF!</definedName>
    <definedName name="Área_impressão_IM">#REF!</definedName>
    <definedName name="AreEstimada">[22]Tabelas!$E$8:$F$19</definedName>
    <definedName name="AreFEE">[22]Tabelas!$E$39:$F$50</definedName>
    <definedName name="Arena_Santos">#REF!</definedName>
    <definedName name="AreReal">[22]Tabelas!$E$24:$F$35</definedName>
    <definedName name="arg" localSheetId="0">[9]!_xlbgnm.p1</definedName>
    <definedName name="arg">[9]!_xlbgnm.p1</definedName>
    <definedName name="Arq_Nome">#REF!</definedName>
    <definedName name="as" localSheetId="0">[5]!____p1</definedName>
    <definedName name="as">[5]!____p1</definedName>
    <definedName name="asa">#N/A</definedName>
    <definedName name="asasdasd" hidden="1">#REF!</definedName>
    <definedName name="asasdsfd" localSheetId="0">[0]!___p1</definedName>
    <definedName name="asasdsfd">[0]!___p1</definedName>
    <definedName name="asd" hidden="1">#REF!</definedName>
    <definedName name="asdasd" localSheetId="0">[5]!_p1</definedName>
    <definedName name="asdasd">[5]!_p1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[9]!_xlbgnm.p1</definedName>
    <definedName name="ASE">[9]!_xlbgnm.p1</definedName>
    <definedName name="ased" localSheetId="0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0">[9]!_xlbgnm.p1</definedName>
    <definedName name="avab">[9]!_xlbgnm.p1</definedName>
    <definedName name="b" localSheetId="0">[0]!___p1</definedName>
    <definedName name="b">[0]!___p1</definedName>
    <definedName name="Banco">#REF!</definedName>
    <definedName name="_xlnm.Database">#REF!</definedName>
    <definedName name="banco1">[12]Terceiros!$O$1:$AA$77</definedName>
    <definedName name="BancoeLeas">#REF!</definedName>
    <definedName name="BASE">#REF!</definedName>
    <definedName name="BASE_STATUS">[23]Tudo!$B$1:$W$4427</definedName>
    <definedName name="BASEPROG">[24]BASE!$A$1:$Q$104</definedName>
    <definedName name="BAU">[16]BAU!$A$3:$AV$50</definedName>
    <definedName name="Baurú_Street">#REF!</definedName>
    <definedName name="bb" localSheetId="0">[0]!___p1</definedName>
    <definedName name="bb">[0]!___p1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>'[17]Pen M AS ABC 25+RJ1'!#REF!</definedName>
    <definedName name="BCWP2">'[17]Pen M AS ABC 25+RJ1'!#REF!</definedName>
    <definedName name="BD">#REF!</definedName>
    <definedName name="BEL">[25]BEL!$B:$B</definedName>
    <definedName name="BFX_A6874CA2_7E1A_11d2_8615_006097CC7F35">60118</definedName>
    <definedName name="BFX_BRANDFX">60122</definedName>
    <definedName name="bgaw4eg" localSheetId="0">[9]!_xlbgnm.p1</definedName>
    <definedName name="bgaw4eg">[9]!_xlbgnm.p1</definedName>
    <definedName name="BH">[25]BH!$B:$B</definedName>
    <definedName name="bla" hidden="1">{"'crono'!$U$12:$W$20"}</definedName>
    <definedName name="BO" localSheetId="0">[0]!_p1</definedName>
    <definedName name="BO">[0]!_p1</definedName>
    <definedName name="boneco">#REF!</definedName>
    <definedName name="bORDA">#REF!</definedName>
    <definedName name="boxes">#REF!,#REF!</definedName>
    <definedName name="bra" localSheetId="0">[0]!_p1</definedName>
    <definedName name="bra">[0]!_p1</definedName>
    <definedName name="Bsdg1">#REF!</definedName>
    <definedName name="Bsdg2">#REF!</definedName>
    <definedName name="BuiltIn_Print_Area___1">#REF!</definedName>
    <definedName name="busdoor" localSheetId="0">[5]!____p1</definedName>
    <definedName name="busdoor">[5]!____p1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>#REF!</definedName>
    <definedName name="caboago">#REF!</definedName>
    <definedName name="CAD_ID">#REF!</definedName>
    <definedName name="CAG" localSheetId="0">[0]!_p1</definedName>
    <definedName name="CAG">[0]!_p1</definedName>
    <definedName name="cal" localSheetId="0">[13]!_p1</definedName>
    <definedName name="cal">[13]!_p1</definedName>
    <definedName name="CAM">[25]CAM!$B:$B</definedName>
    <definedName name="camila" localSheetId="0">[13]!_p1</definedName>
    <definedName name="camila">[13]!_p1</definedName>
    <definedName name="Caminhão">#REF!</definedName>
    <definedName name="cancelar" localSheetId="0">[0]!_p1</definedName>
    <definedName name="cancelar">[0]!_p1</definedName>
    <definedName name="cap">#REF!</definedName>
    <definedName name="capa">[26]outdr!$A$9:$F$32</definedName>
    <definedName name="Capaa1" localSheetId="0">[5]!____p1</definedName>
    <definedName name="Capaa1">[5]!____p1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>#REF!</definedName>
    <definedName name="carla" localSheetId="0">[9]!_xlbgnm.p1</definedName>
    <definedName name="carla">[9]!_xlbgnm.p1</definedName>
    <definedName name="carm" localSheetId="0">[0]!_p1</definedName>
    <definedName name="carm">[0]!_p1</definedName>
    <definedName name="CASA" localSheetId="0">[0]!_p1</definedName>
    <definedName name="CASA">[0]!_p1</definedName>
    <definedName name="cata" localSheetId="0">[0]!_p1</definedName>
    <definedName name="cata">[0]!_p1</definedName>
    <definedName name="cc" localSheetId="0">[0]!____p1</definedName>
    <definedName name="cc">[0]!____p1</definedName>
    <definedName name="ccc" localSheetId="0">[0]!___p1</definedName>
    <definedName name="ccc">[0]!___p1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[13]!_p1</definedName>
    <definedName name="ccccc">[13]!_p1</definedName>
    <definedName name="cccd" localSheetId="0">[0]!___p1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[16]CEE!$A$6:$AV$50</definedName>
    <definedName name="Cell_Errors">#N/A</definedName>
    <definedName name="celltips_area">#REF!</definedName>
    <definedName name="centxdol">#REF!</definedName>
    <definedName name="CID">#REF!</definedName>
    <definedName name="Cin">#REF!</definedName>
    <definedName name="CINE">[26]outdr!$A$1:$F$8</definedName>
    <definedName name="cinefocu">#REF!</definedName>
    <definedName name="cinefocus">#REF!</definedName>
    <definedName name="CINEMA">[27]OUTDOOR!$A$9:$F$34</definedName>
    <definedName name="cinta">#REF!</definedName>
    <definedName name="claudia">#REF!</definedName>
    <definedName name="Clientes">#REF!</definedName>
    <definedName name="ÇLK" localSheetId="0">[0]!_p1</definedName>
    <definedName name="ÇLK">[0]!_p1</definedName>
    <definedName name="CMV">[18]Franqueado!#REF!</definedName>
    <definedName name="cn" localSheetId="0">[0]!____p1</definedName>
    <definedName name="cn">[0]!____p1</definedName>
    <definedName name="CNH">[12]Terceiros!$A$1:$M$71</definedName>
    <definedName name="ço" localSheetId="0">[0]!___p1</definedName>
    <definedName name="ço">[0]!___p1</definedName>
    <definedName name="cobertura" localSheetId="0">[13]!_p1</definedName>
    <definedName name="cobertura">[13]!_p1</definedName>
    <definedName name="COD">[28]CAD!$A$1:$A$65536</definedName>
    <definedName name="CODTERRITORIO">#REF!</definedName>
    <definedName name="coelho" localSheetId="0">[0]!___p1</definedName>
    <definedName name="coelho">[0]!___p1</definedName>
    <definedName name="Color">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 localSheetId="0">[0]!_p1</definedName>
    <definedName name="CONSIDERAÇÕES">[0]!_p1</definedName>
    <definedName name="CONSOL">[12]Terceiros!$AC$1:$AO$71</definedName>
    <definedName name="consolidado1">[12]Terceiros!$AC$1:$AO$77</definedName>
    <definedName name="CONSOLIDADOR">'[29]Como Estamos'!$E$3</definedName>
    <definedName name="CONSOLIDADOR_DIR">'[29]Como Estamos'!$G$3</definedName>
    <definedName name="contato" localSheetId="0">[0]!_p1</definedName>
    <definedName name="contato">[0]!_p1</definedName>
    <definedName name="contigo">#REF!</definedName>
    <definedName name="conv_vol">#REF!</definedName>
    <definedName name="çooppoç" localSheetId="0">[0]!___p1</definedName>
    <definedName name="çooppoç">[0]!___p1</definedName>
    <definedName name="copa" localSheetId="0">[5]!____p1</definedName>
    <definedName name="copa">[5]!____p1</definedName>
    <definedName name="copi" localSheetId="0">[0]!_p1</definedName>
    <definedName name="copi">[0]!_p1</definedName>
    <definedName name="correção" localSheetId="0">[9]!_xlbgnm.p1</definedName>
    <definedName name="correção">[9]!_xlbgnm.p1</definedName>
    <definedName name="CP_Paineis">#REF!</definedName>
    <definedName name="cr" localSheetId="0">[9]!_xlbgnm.p1</definedName>
    <definedName name="cr">[9]!_xlbgnm.p1</definedName>
    <definedName name="criativa">#REF!</definedName>
    <definedName name="_xlnm.Criteria">#REF!</definedName>
    <definedName name="Crono" localSheetId="0">[0]!_p1</definedName>
    <definedName name="Crono">[0]!_p1</definedName>
    <definedName name="Crono_Baurú">#REF!</definedName>
    <definedName name="crono_ok" localSheetId="0">[0]!_p1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 localSheetId="0">[0]!_p1</definedName>
    <definedName name="cronograma">[0]!_p1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novo" localSheetId="0">[0]!___p1</definedName>
    <definedName name="crononovo">[0]!___p1</definedName>
    <definedName name="cronorevista2">#REF!</definedName>
    <definedName name="cronorevistas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>#REF!</definedName>
    <definedName name="cto" localSheetId="0">[0]!___p1</definedName>
    <definedName name="cto">[0]!___p1</definedName>
    <definedName name="cu">#REF!</definedName>
    <definedName name="CUR">[16]CUR!$A$6:$AV$50</definedName>
    <definedName name="CWB">[25]CWB!$B:$B</definedName>
    <definedName name="CYC">'[17]Pen M AS ABC 25+RJ1'!#REF!</definedName>
    <definedName name="d" localSheetId="0">[0]!_p1</definedName>
    <definedName name="d">[0]!_p1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[30]PRINCIPAL!$C$7</definedName>
    <definedName name="DAYINDX">#REF!</definedName>
    <definedName name="DC">#REF!</definedName>
    <definedName name="dd" localSheetId="0">[0]!___p1</definedName>
    <definedName name="dd">[0]!___p1</definedName>
    <definedName name="DdaHoraPgPerc">[31]dHora!$D$307:$W$354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>#REF!</definedName>
    <definedName name="de" localSheetId="0">[13]!_p1</definedName>
    <definedName name="de">[13]!_p1</definedName>
    <definedName name="defesa" localSheetId="0">[0]!___p1</definedName>
    <definedName name="defesa">[0]!___p1</definedName>
    <definedName name="Definition">#REF!</definedName>
    <definedName name="deia" localSheetId="0">[9]!_xlbgnm.p1</definedName>
    <definedName name="deia">[9]!_xlbgnm.p1</definedName>
    <definedName name="DEMAIS" localSheetId="0">[0]!___p1</definedName>
    <definedName name="DEMAIS">[0]!___p1</definedName>
    <definedName name="DERSF" localSheetId="0">[9]!_xlbgnm.p1</definedName>
    <definedName name="DERSF">[9]!_xlbgnm.p1</definedName>
    <definedName name="dez" localSheetId="0">[0]!___p1</definedName>
    <definedName name="dez">[0]!___p1</definedName>
    <definedName name="DF">[25]DF!$B:$B</definedName>
    <definedName name="DFDFDFDFD" localSheetId="0">[0]!_p1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 localSheetId="0">[0]!___p1</definedName>
    <definedName name="dfre">[0]!___p1</definedName>
    <definedName name="DhAcesAbs">[31]dHora!$D$358:$Z$414</definedName>
    <definedName name="DhAcesAbsAcum">[31]dHora!$D$422:$Y$478</definedName>
    <definedName name="DhAcesPer">[31]dHora!$AD$358:$BC$414</definedName>
    <definedName name="DhAcesPerAcum">[31]dHora!$AD$422:$BC$478</definedName>
    <definedName name="DhAcesPerc">[31]dHora!$D$422:$Y$478</definedName>
    <definedName name="dhdh" localSheetId="0">[9]!_xlbgnm.p1</definedName>
    <definedName name="dhdh">[9]!_xlbgnm.p1</definedName>
    <definedName name="DhPgAbs">[31]dHora!$D$40:$Y$85</definedName>
    <definedName name="DhPgAbsAcum">[31]dHora!$D$255:$W$299</definedName>
    <definedName name="DhPgPerAcum">[31]dHora!$D$200:$Y$244</definedName>
    <definedName name="DhPgPerc">[31]dHora!$D$92:$Y$137</definedName>
    <definedName name="Dias_Úteis_no_Mês">[30]PRINCIPAL!$C$8</definedName>
    <definedName name="Dias_Úteis_Realizados">[30]PRINCIPAL!$C$9</definedName>
    <definedName name="DICNOMEBL_Mun">#REF!</definedName>
    <definedName name="DICNOMEBL_UF">#REF!</definedName>
    <definedName name="DISC">'[17]Pen M AS ABC 25+RJ1'!#REF!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 localSheetId="0">[0]!___p1</definedName>
    <definedName name="e">[0]!___p1</definedName>
    <definedName name="e4r4r" localSheetId="0">[9]!_xlbgnm.p1</definedName>
    <definedName name="e4r4r">[9]!_xlbgnm.p1</definedName>
    <definedName name="eafeg" localSheetId="0">[9]!_xlbgnm.p1</definedName>
    <definedName name="eafeg">[9]!_xlbgnm.p1</definedName>
    <definedName name="eddfgg" localSheetId="0">[9]!_xlbgnm.p1</definedName>
    <definedName name="eddfgg">[9]!_xlbgnm.p1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>#N/A</definedName>
    <definedName name="eeeee" localSheetId="0">[0]!___p1</definedName>
    <definedName name="eeeee">[0]!___p1</definedName>
    <definedName name="EF">'[17]Pen M AS ABC 25+RJ1'!#REF!</definedName>
    <definedName name="EFA">'[17]Pen M AS ABC 25+RJ1'!#REF!</definedName>
    <definedName name="efer" localSheetId="0">[9]!_xlbgnm.p1</definedName>
    <definedName name="efer">[9]!_xlbgnm.p1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>#REF!</definedName>
    <definedName name="empresa">#REF!</definedName>
    <definedName name="EQP">'[17]Pen M AS ABC 25+RJ1'!#REF!</definedName>
    <definedName name="er" localSheetId="0">[0]!_p1</definedName>
    <definedName name="er">[0]!_p1</definedName>
    <definedName name="Era">#REF!</definedName>
    <definedName name="errrrrr" localSheetId="0">[0]!___p1</definedName>
    <definedName name="errrrrr">[0]!___p1</definedName>
    <definedName name="ES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0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>[18]Franqueado!#REF!</definedName>
    <definedName name="et4rt" localSheetId="0">[9]!_xlbgnm.p1</definedName>
    <definedName name="et4rt">[9]!_xlbgnm.p1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[5]!_p1</definedName>
    <definedName name="eumereco">[5]!_p1</definedName>
    <definedName name="eventos" localSheetId="0">[0]!_p1</definedName>
    <definedName name="eventos">[0]!_p1</definedName>
    <definedName name="Excel_BuiltIn__FilterDatabase_1">'[17]Pen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>#REF!</definedName>
    <definedName name="fabioa">[32]OBS!$B$21:$D$22</definedName>
    <definedName name="facafacil">#REF!</definedName>
    <definedName name="faereg" localSheetId="0">[9]!_xlbgnm.p1</definedName>
    <definedName name="faereg">[9]!_xlbgnm.p1</definedName>
    <definedName name="FASE">'[17]Pen M AS ABC 25+RJ1'!#REF!</definedName>
    <definedName name="FATURA">#REF!</definedName>
    <definedName name="FAZ" localSheetId="0">[9]!_xlbgnm.p1</definedName>
    <definedName name="FAZ">[9]!_xlbgnm.p1</definedName>
    <definedName name="FD">'[20]Ranking por Filial - Mês'!$A$3:$G$396</definedName>
    <definedName name="fdfdf">'[17]Pen M AS ABC 25+RJ1'!#REF!</definedName>
    <definedName name="fdhgxd" hidden="1">#REF!</definedName>
    <definedName name="FE" localSheetId="0">[0]!_p1</definedName>
    <definedName name="FE">[0]!_p1</definedName>
    <definedName name="FECH">[33]capa!$A$1:$A$2</definedName>
    <definedName name="fefea" localSheetId="0">[9]!_xlbgnm.p1</definedName>
    <definedName name="fefea">[9]!_xlbgnm.p1</definedName>
    <definedName name="fegaewg" localSheetId="0">[9]!_xlbgnm.p1</definedName>
    <definedName name="fegaewg">[9]!_xlbgnm.p1</definedName>
    <definedName name="FER" localSheetId="0">[0]!_p1</definedName>
    <definedName name="FER">[0]!_p1</definedName>
    <definedName name="fern" localSheetId="0">[13]!_p1</definedName>
    <definedName name="fern">[13]!_p1</definedName>
    <definedName name="FEVEREIRO" hidden="1">{"'crono'!$U$12:$W$20"}</definedName>
    <definedName name="ff" localSheetId="0">[0]!___p1</definedName>
    <definedName name="ff">[0]!___p1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[9]!_p1</definedName>
    <definedName name="ffffffffffffffffff">[9]!_p1</definedName>
    <definedName name="fffffffffffffffffffffffffffffffffffffffffffff">#REF!</definedName>
    <definedName name="FG" localSheetId="0">[0]!_p1</definedName>
    <definedName name="FG">[0]!_p1</definedName>
    <definedName name="FHE">[28]CAD!$C$1:$C$65536</definedName>
    <definedName name="File_Name" localSheetId="0">OFFSET([5]!START,0,0,1,1)</definedName>
    <definedName name="File_Name">OFFSET([5]!START,0,0,1,1)</definedName>
    <definedName name="filhadaputa" localSheetId="0">[0]!___p1</definedName>
    <definedName name="filhadaputa">[0]!___p1</definedName>
    <definedName name="film01">#REF!</definedName>
    <definedName name="FILTROBL_Mun">#REF!</definedName>
    <definedName name="FILTROBL_UF">#REF!</definedName>
    <definedName name="final" localSheetId="0">[9]!_xlbgnm.p1</definedName>
    <definedName name="final">[9]!_xlbgnm.p1</definedName>
    <definedName name="fixo" localSheetId="0">[9]!_xlbgnm.p1</definedName>
    <definedName name="fixo">[9]!_xlbgnm.p1</definedName>
    <definedName name="FLAG" localSheetId="0">[9]!_xlbgnm.p1</definedName>
    <definedName name="FLAG">[9]!_xlbgnm.p1</definedName>
    <definedName name="flavia" localSheetId="0">[0]!_p1</definedName>
    <definedName name="flavia">[0]!_p1</definedName>
    <definedName name="flex" localSheetId="0">[9]!_xlbgnm.p1</definedName>
    <definedName name="flex">[9]!_xlbgnm.p1</definedName>
    <definedName name="flow" localSheetId="0">[9]!_xlbgnm.p1</definedName>
    <definedName name="flow">[9]!_xlbgnm.p1</definedName>
    <definedName name="fol" localSheetId="0">[0]!_p1</definedName>
    <definedName name="fol">[0]!_p1</definedName>
    <definedName name="FOR">[25]FOR!$B:$B</definedName>
    <definedName name="Formulário">#REF!</definedName>
    <definedName name="fr">#REF!</definedName>
    <definedName name="fragranciaglobal">#REF!</definedName>
    <definedName name="Franquias">#REF!</definedName>
    <definedName name="fri" localSheetId="0">[0]!__p1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hidden="1">{"'Janeiro'!$A$1:$I$153"}</definedName>
    <definedName name="FUTGLO">[26]outdr!$A$1:$F$8</definedName>
    <definedName name="fwefwef">#REF!</definedName>
    <definedName name="G" hidden="1">#REF!</definedName>
    <definedName name="gaefeag" localSheetId="0">[9]!_xlbgnm.p1</definedName>
    <definedName name="gaefeag">[9]!_xlbgnm.p1</definedName>
    <definedName name="gaefefdasf" localSheetId="0">[9]!_xlbgnm.p1</definedName>
    <definedName name="gaefefdasf">[9]!_xlbgnm.p1</definedName>
    <definedName name="gaege" localSheetId="0">[9]!_xlbgnm.p1</definedName>
    <definedName name="gaege">[9]!_xlbgnm.p1</definedName>
    <definedName name="gaegheah" localSheetId="0">[9]!_xlbgnm.p1</definedName>
    <definedName name="gaegheah">[9]!_xlbgnm.p1</definedName>
    <definedName name="gaerg" localSheetId="0">[9]!_xlbgnm.p1</definedName>
    <definedName name="gaerg">[9]!_xlbgnm.p1</definedName>
    <definedName name="gaf" localSheetId="0">[9]!_xlbgnm.p1</definedName>
    <definedName name="gaf">[9]!_xlbgnm.p1</definedName>
    <definedName name="gafaga" localSheetId="0">[9]!_xlbgnm.p1</definedName>
    <definedName name="gafaga">[9]!_xlbgnm.p1</definedName>
    <definedName name="gahgaha" localSheetId="0">[9]!_xlbgnm.p1</definedName>
    <definedName name="gahgaha">[9]!_xlbgnm.p1</definedName>
    <definedName name="gare" localSheetId="0">[9]!_xlbgnm.p1</definedName>
    <definedName name="gare">[9]!_xlbgnm.p1</definedName>
    <definedName name="gasdga" localSheetId="0">[9]!_xlbgnm.p1</definedName>
    <definedName name="gasdga">[9]!_xlbgnm.p1</definedName>
    <definedName name="gasrae" localSheetId="0">[9]!_xlbgnm.p1</definedName>
    <definedName name="gasrae">[9]!_xlbgnm.p1</definedName>
    <definedName name="gdees" localSheetId="0">[9]!_xlbgnm.p1</definedName>
    <definedName name="gdees">[9]!_xlbgnm.p1</definedName>
    <definedName name="GE">'[17]Pen M AS ABC 25+RJ1'!#REF!</definedName>
    <definedName name="geafe" localSheetId="0">[9]!_xlbgnm.p1</definedName>
    <definedName name="geafe">[9]!_xlbgnm.p1</definedName>
    <definedName name="geafew" localSheetId="0">[9]!_xlbgnm.p1</definedName>
    <definedName name="geafew">[9]!_xlbgnm.p1</definedName>
    <definedName name="geaga" localSheetId="0">[9]!_xlbgnm.p1</definedName>
    <definedName name="geaga">[9]!_xlbgnm.p1</definedName>
    <definedName name="geage" localSheetId="0">[9]!_xlbgnm.p1</definedName>
    <definedName name="geage">[9]!_xlbgnm.p1</definedName>
    <definedName name="geaha" localSheetId="0">[9]!_xlbgnm.p1</definedName>
    <definedName name="geaha">[9]!_xlbgnm.p1</definedName>
    <definedName name="geawfge" localSheetId="0">[9]!_xlbgnm.p1</definedName>
    <definedName name="geawfge">[9]!_xlbgnm.p1</definedName>
    <definedName name="gefeah" localSheetId="0">[9]!_xlbgnm.p1</definedName>
    <definedName name="gefeah">[9]!_xlbgnm.p1</definedName>
    <definedName name="gefgea" localSheetId="0">[9]!_xlbgnm.p1</definedName>
    <definedName name="gefgea">[9]!_xlbgnm.p1</definedName>
    <definedName name="gegaeh" localSheetId="0">[9]!_xlbgnm.p1</definedName>
    <definedName name="gegaeh">[9]!_xlbgnm.p1</definedName>
    <definedName name="gege" localSheetId="0">[9]!_xlbgnm.p1</definedName>
    <definedName name="gege">[9]!_xlbgnm.p1</definedName>
    <definedName name="gehh" localSheetId="0">[9]!_xlbgnm.p1</definedName>
    <definedName name="gehh">[9]!_xlbgnm.p1</definedName>
    <definedName name="geração" localSheetId="0">[0]!___p1</definedName>
    <definedName name="geração">[0]!___p1</definedName>
    <definedName name="geraewf" localSheetId="0">[9]!_xlbgnm.p1</definedName>
    <definedName name="geraewf">[9]!_xlbgnm.p1</definedName>
    <definedName name="Geral">#REF!</definedName>
    <definedName name="gevea" localSheetId="0">[9]!_xlbgnm.p1</definedName>
    <definedName name="gevea">[9]!_xlbgnm.p1</definedName>
    <definedName name="gewagaew" localSheetId="0">[9]!_xlbgnm.p1</definedName>
    <definedName name="gewagaew">[9]!_xlbgnm.p1</definedName>
    <definedName name="gewagewa" localSheetId="0">[9]!_xlbgnm.p1</definedName>
    <definedName name="gewagewa">[9]!_xlbgnm.p1</definedName>
    <definedName name="gf" localSheetId="0">[0]!____p1</definedName>
    <definedName name="gf">[0]!____p1</definedName>
    <definedName name="gfr" hidden="1">#REF!</definedName>
    <definedName name="gg" localSheetId="0">[9]!_xlbgnm.p1</definedName>
    <definedName name="gg">[9]!_xlbgnm.p1</definedName>
    <definedName name="ghaehah" localSheetId="0">[9]!_xlbgnm.p1</definedName>
    <definedName name="ghaehah">[9]!_xlbgnm.p1</definedName>
    <definedName name="ghaga" localSheetId="0">[9]!_xlbgnm.p1</definedName>
    <definedName name="ghaga">[9]!_xlbgnm.p1</definedName>
    <definedName name="ghageah" localSheetId="0">[9]!_xlbgnm.p1</definedName>
    <definedName name="ghageah">[9]!_xlbgnm.p1</definedName>
    <definedName name="ghagha" localSheetId="0">[9]!_xlbgnm.p1</definedName>
    <definedName name="ghagha">[9]!_xlbgnm.p1</definedName>
    <definedName name="glaucia" localSheetId="0">[0]!_p1</definedName>
    <definedName name="glaucia">[0]!_p1</definedName>
    <definedName name="GNDFNGL">#REF!</definedName>
    <definedName name="GOI">[25]GOI!$B:$B</definedName>
    <definedName name="Goodwill">#REF!</definedName>
    <definedName name="gr" localSheetId="0">[9]!_xlbgnm.p1</definedName>
    <definedName name="gr">[9]!_xlbgnm.p1</definedName>
    <definedName name="grade" localSheetId="0">[0]!_p1</definedName>
    <definedName name="grade">[0]!_p1</definedName>
    <definedName name="Grand_Total">#REF!</definedName>
    <definedName name="_xlnm.Recorder">#REF!</definedName>
    <definedName name="grupo1">'[34]Resumo por P'!$M$27</definedName>
    <definedName name="grupo2">'[34]Resumo por P'!$M$28</definedName>
    <definedName name="grupo3">'[34]Resumo por P'!$M$29</definedName>
    <definedName name="Grupos">#REF!</definedName>
    <definedName name="GV">#REF!</definedName>
    <definedName name="GVP">#REF!</definedName>
    <definedName name="gy" localSheetId="0">[9]!_p1</definedName>
    <definedName name="gy">[9]!_p1</definedName>
    <definedName name="GYFTHJYJ">#REF!</definedName>
    <definedName name="H" localSheetId="0">[0]!_p1</definedName>
    <definedName name="H">[0]!_p1</definedName>
    <definedName name="h4ehegf" localSheetId="0">[9]!_xlbgnm.p1</definedName>
    <definedName name="h4ehegf">[9]!_xlbgnm.p1</definedName>
    <definedName name="haeaha" localSheetId="0">[9]!_xlbgnm.p1</definedName>
    <definedName name="haeaha">[9]!_xlbgnm.p1</definedName>
    <definedName name="haegdagf" localSheetId="0">[9]!_xlbgnm.p1</definedName>
    <definedName name="haegdagf">[9]!_xlbgnm.p1</definedName>
    <definedName name="haegear" localSheetId="0">[9]!_xlbgnm.p1</definedName>
    <definedName name="haegear">[9]!_xlbgnm.p1</definedName>
    <definedName name="haeha" localSheetId="0">[9]!_xlbgnm.p1</definedName>
    <definedName name="haeha">[9]!_xlbgnm.p1</definedName>
    <definedName name="haewfae" localSheetId="0">[9]!_xlbgnm.p1</definedName>
    <definedName name="haewfae">[9]!_xlbgnm.p1</definedName>
    <definedName name="hahah" localSheetId="0">[9]!_xlbgnm.p1</definedName>
    <definedName name="hahah">[9]!_xlbgnm.p1</definedName>
    <definedName name="haheh" localSheetId="0">[9]!_xlbgnm.p1</definedName>
    <definedName name="haheh">[9]!_xlbgnm.p1</definedName>
    <definedName name="HAJHS" localSheetId="0">[5]!____p1</definedName>
    <definedName name="HAJHS">[5]!____p1</definedName>
    <definedName name="hehaer" localSheetId="0">[9]!_xlbgnm.p1</definedName>
    <definedName name="hehaer">[9]!_xlbgnm.p1</definedName>
    <definedName name="hgahaeh" localSheetId="0">[9]!_xlbgnm.p1</definedName>
    <definedName name="hgahaeh">[9]!_xlbgnm.p1</definedName>
    <definedName name="hgawega" localSheetId="0">[9]!_xlbgnm.p1</definedName>
    <definedName name="hgawega">[9]!_xlbgnm.p1</definedName>
    <definedName name="hh" localSheetId="0">[0]!___p1</definedName>
    <definedName name="hh">[0]!___p1</definedName>
    <definedName name="hiu" localSheetId="0">[5]!____p1</definedName>
    <definedName name="hiu">[5]!____p1</definedName>
    <definedName name="hjash" localSheetId="0">[5]!____p1</definedName>
    <definedName name="hjash">[5]!____p1</definedName>
    <definedName name="HONDA">'[35]honda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0">[0]!_p1</definedName>
    <definedName name="I">[0]!_p1</definedName>
    <definedName name="ID_CRZPTOF">#REF!</definedName>
    <definedName name="Impressao" localSheetId="0">[36]!Impressao</definedName>
    <definedName name="Impressao">[36]!Impressao</definedName>
    <definedName name="IMPRESSÃO" localSheetId="0">[37]!IMPRESSÃO</definedName>
    <definedName name="IMPRESSÃO">[37]!IMPRESSÃO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 localSheetId="0">[38]!IMPRIME</definedName>
    <definedName name="IMPRIME">[38]!IMPRIME</definedName>
    <definedName name="ImprimePrevisto">#REF!</definedName>
    <definedName name="ImprimeRealizado">'[39]Região Sul'!#REF!</definedName>
    <definedName name="ImprimeSaldo">'[39]Região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[18]Franqueado!#REF!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[13]!_p1</definedName>
    <definedName name="Internet">[13]!_p1</definedName>
    <definedName name="ioht" localSheetId="0">[0]!____p1</definedName>
    <definedName name="ioht">[0]!____p1</definedName>
    <definedName name="IPI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[9]!_p1</definedName>
    <definedName name="jake">[9]!_p1</definedName>
    <definedName name="Jan_Estim">#REF!</definedName>
    <definedName name="JCBN" localSheetId="0">[9]!_xlbgnm.p1</definedName>
    <definedName name="JCBN">[9]!_xlbgnm.p1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[5]!____p1</definedName>
    <definedName name="jjkjk">[5]!____p1</definedName>
    <definedName name="jn" localSheetId="0">[13]!_p1</definedName>
    <definedName name="jn">[13]!_p1</definedName>
    <definedName name="JO" localSheetId="0">[13]!_p1</definedName>
    <definedName name="JO">[13]!_p1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[33]capa!$A$1:$A$2</definedName>
    <definedName name="Jornal2" localSheetId="0">[0]!___p1</definedName>
    <definedName name="Jornal2">[0]!___p1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[0]!_p1</definedName>
    <definedName name="k">[0]!_p1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[13]!_p1</definedName>
    <definedName name="KKK">[13]!_p1</definedName>
    <definedName name="KKS">'[17]Pen M AS ABC 25+RJ1'!#REF!</definedName>
    <definedName name="kyukil" localSheetId="0">[5]!____p1</definedName>
    <definedName name="kyukil">[5]!____p1</definedName>
    <definedName name="Last_Date_Of_Revision" localSheetId="0">OFFSET([5]!File_Name,0,4,1,1)</definedName>
    <definedName name="Last_Date_Of_Revision">OFFSET([5]!File_Name,0,4,1,1)</definedName>
    <definedName name="ld" hidden="1">#REF!</definedName>
    <definedName name="Leasing">#REF!</definedName>
    <definedName name="LEV">'[17]Pen M AS ABC 25+RJ1'!#REF!</definedName>
    <definedName name="Limite" localSheetId="0">[0]!___p1</definedName>
    <definedName name="Limite">[0]!___p1</definedName>
    <definedName name="Limite1" localSheetId="0">[0]!____p1</definedName>
    <definedName name="Limite1">[0]!____p1</definedName>
    <definedName name="limite2" localSheetId="0">[0]!___p1</definedName>
    <definedName name="limite2">[0]!___p1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OFFSET([5]!File_Name,0,4,1,1)</definedName>
    <definedName name="Links">OFFSET([5]!File_Name,0,4,1,1)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>#REF!</definedName>
    <definedName name="LOCAIS_VIVO" localSheetId="0">[0]!_p1</definedName>
    <definedName name="LOCAIS_VIVO">[0]!_p1</definedName>
    <definedName name="local" localSheetId="0">[0]!___p1</definedName>
    <definedName name="local">[0]!___p1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[29]CADASTRO!$A$2:$A$73</definedName>
    <definedName name="LTR">#REF!</definedName>
    <definedName name="luciana" localSheetId="0">[0]!_p1</definedName>
    <definedName name="luciana">[0]!_p1</definedName>
    <definedName name="lula" localSheetId="0">OFFSET([5]!File_Name,0,4,1,1)</definedName>
    <definedName name="lula">OFFSET([5]!File_Name,0,4,1,1)</definedName>
    <definedName name="M" localSheetId="0">[0]!___p1</definedName>
    <definedName name="M">[0]!___p1</definedName>
    <definedName name="m2_TOTAL">'[17]Pen M AS ABC 25+RJ1'!#REF!</definedName>
    <definedName name="ma" localSheetId="0">OFFSET([5]!File_Name,0,4,1,1)</definedName>
    <definedName name="ma">OFFSET([5]!File_Name,0,4,1,1)</definedName>
    <definedName name="MACRO">#REF!</definedName>
    <definedName name="Mag" localSheetId="0">[0]!__p1</definedName>
    <definedName name="Mag">[0]!__p1</definedName>
    <definedName name="MajorHeader">#REF!</definedName>
    <definedName name="mam" localSheetId="0">[0]!_p1</definedName>
    <definedName name="mam">[0]!_p1</definedName>
    <definedName name="MAN">[25]MAN!$B:$B</definedName>
    <definedName name="manequim">#REF!</definedName>
    <definedName name="MANNUM">[40]Menu!#REF!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>#REF!</definedName>
    <definedName name="marce" localSheetId="0">[0]!____p1</definedName>
    <definedName name="marce">[0]!____p1</definedName>
    <definedName name="marco" localSheetId="0">[9]!_xlbgnm.p1</definedName>
    <definedName name="marco">[9]!_xlbgnm.p1</definedName>
    <definedName name="março" localSheetId="0">[9]!_xlbgnm.p1</definedName>
    <definedName name="março">[9]!_xlbgnm.p1</definedName>
    <definedName name="maria" localSheetId="0">[0]!_p1</definedName>
    <definedName name="maria">[0]!_p1</definedName>
    <definedName name="marieclaire">#REF!</definedName>
    <definedName name="marin" localSheetId="0">[0]!_p1</definedName>
    <definedName name="marin">[0]!_p1</definedName>
    <definedName name="mark">[41]GREG1!#REF!</definedName>
    <definedName name="marketing">[41]GREG1!#REF!</definedName>
    <definedName name="Marylena">#REF!</definedName>
    <definedName name="matnum">[40]Menu!#REF!</definedName>
    <definedName name="MATNUN">[40]Menu!#REF!</definedName>
    <definedName name="MATRIZ" localSheetId="0">[5]!____p1</definedName>
    <definedName name="MATRIZ">[5]!____p1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[5]!____p1</definedName>
    <definedName name="me">[5]!____p1</definedName>
    <definedName name="media">[41]GREG1!#REF!</definedName>
    <definedName name="Merca">#REF!</definedName>
    <definedName name="merchan" hidden="1">#REF!</definedName>
    <definedName name="MES">#REF!</definedName>
    <definedName name="MES_ACOMPANHAMENTO">[21]Mapa!$D$4</definedName>
    <definedName name="MES_ATUAL">#REF!</definedName>
    <definedName name="Mes_Processamento">[30]PRINCIPAL!$C$5</definedName>
    <definedName name="Mes_Real">#REF!</definedName>
    <definedName name="mesant">[15]PRINCIPAL!$H$2</definedName>
    <definedName name="MesCalc">#REF!</definedName>
    <definedName name="Meses">[42]calendario!$A$35:$G$40,[42]calendario!$I$35:$O$40,[42]calendario!$Q$35:$W$40,[42]calendario!$A$26:$G$31,[42]calendario!$I$26:$O$31,[42]calendario!$Q$26:$W$31,[42]calendario!$A$17:$G$22,[42]calendario!$I$17:$O$22,[42]calendario!$Q$17:$W$22,[42]calendario!$Q$8:$W$13,[42]calendario!$I$8:$O$13,[42]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 localSheetId="0">[9]!_p1</definedName>
    <definedName name="mmmm">[9]!_p1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>#REF!</definedName>
    <definedName name="MOC">[10]MOC!$A$6:$AU$50</definedName>
    <definedName name="modamoldes">#REF!</definedName>
    <definedName name="MODELO" localSheetId="0">[9]!_xlbgnm.p1</definedName>
    <definedName name="MODELO">[9]!_xlbgnm.p1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>#REF!</definedName>
    <definedName name="motivo">#REF!</definedName>
    <definedName name="MOTIVO1">#REF!</definedName>
    <definedName name="MRC" localSheetId="0">[0]!___p1</definedName>
    <definedName name="MRC">[0]!___p1</definedName>
    <definedName name="MUB" localSheetId="0">[13]!_p1</definedName>
    <definedName name="MUB">[13]!_p1</definedName>
    <definedName name="Muda_Cor" localSheetId="0">[36]!Muda_Cor</definedName>
    <definedName name="Muda_Cor">[36]!Muda_Cor</definedName>
    <definedName name="n" localSheetId="0">[0]!_p1</definedName>
    <definedName name="n">[0]!_p1</definedName>
    <definedName name="naãsodvmsapnvew" localSheetId="0">[9]!_p1</definedName>
    <definedName name="naãsodvmsapnvew">[9]!_p1</definedName>
    <definedName name="não" localSheetId="0">[9]!_xlbgnm.p1</definedName>
    <definedName name="não">[9]!_xlbgnm.p1</definedName>
    <definedName name="não1" localSheetId="0">[9]!_xlbgnm.p1</definedName>
    <definedName name="não1">[9]!_xlbgnm.p1</definedName>
    <definedName name="negociação" localSheetId="0">[5]!_p1</definedName>
    <definedName name="negociação">[5]!_p1</definedName>
    <definedName name="nEW">#REF!</definedName>
    <definedName name="News">#REF!</definedName>
    <definedName name="newspaper" localSheetId="0">[5]!_p1</definedName>
    <definedName name="newspaper">[5]!_p1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OFFSET([5]!File_Name,0,5,1,1)</definedName>
    <definedName name="no">OFFSET([5]!File_Name,0,5,1,1)</definedName>
    <definedName name="NOME_PAINEL">[21]Mapa!$B$1</definedName>
    <definedName name="NOMEPRODUTO1">#REF!</definedName>
    <definedName name="NOMEPRODUTO2">#REF!</definedName>
    <definedName name="NOMEPRODUTO3">#REF!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 localSheetId="0">[9]!_xlbgnm.p1</definedName>
    <definedName name="NONO">[9]!_xlbgnm.p1</definedName>
    <definedName name="NONO1" localSheetId="0">[9]!_xlbgnm.p1</definedName>
    <definedName name="NONO1">[9]!_xlbgnm.p1</definedName>
    <definedName name="North">'[43]Budget Coca-Cola'!#REF!</definedName>
    <definedName name="NOV" localSheetId="0">[0]!_p1</definedName>
    <definedName name="NOV">[0]!_p1</definedName>
    <definedName name="nova" localSheetId="0">[0]!___p1</definedName>
    <definedName name="nova">[0]!___p1</definedName>
    <definedName name="novembro" localSheetId="0">[9]!_xlbgnm.p1</definedName>
    <definedName name="novembro">[9]!_xlbgnm.p1</definedName>
    <definedName name="novo">#REF!</definedName>
    <definedName name="NS">#REF!</definedName>
    <definedName name="nu" localSheetId="0">OFFSET([5]!File_Name,0,1,1,1)</definedName>
    <definedName name="nu">OFFSET([5]!File_Name,0,1,1,1)</definedName>
    <definedName name="num" localSheetId="0">OFFSET([5]!File_Name,0,3,1,1)</definedName>
    <definedName name="num">OFFSET([5]!File_Name,0,3,1,1)</definedName>
    <definedName name="Number_Of_Sheets" localSheetId="0">OFFSET([5]!File_Name,0,1,1,1)</definedName>
    <definedName name="Number_Of_Sheets">OFFSET([5]!File_Name,0,1,1,1)</definedName>
    <definedName name="NUMERODEORDEM">#REF!</definedName>
    <definedName name="o" localSheetId="0">[0]!___p1</definedName>
    <definedName name="o">[0]!___p1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[9]!_xlbgnm.p1</definedName>
    <definedName name="oireitnfrjrf">[9]!_xlbgnm.p1</definedName>
    <definedName name="ok">#REF!</definedName>
    <definedName name="OLI">OFFSET([13]!hh,0,4,1,1)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>#REF!</definedName>
    <definedName name="Other" localSheetId="0">OFFSET([5]!File_Name,0,6,1,1)</definedName>
    <definedName name="Other">OFFSET([5]!File_Name,0,6,1,1)</definedName>
    <definedName name="OUT" localSheetId="0">[0]!___p1</definedName>
    <definedName name="OUT">[0]!___p1</definedName>
    <definedName name="Out_96">'[34]Resumo por P'!$J$27</definedName>
    <definedName name="outdoor" localSheetId="0">[0]!_p1</definedName>
    <definedName name="outdoor">[0]!_p1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[5]!____p1</definedName>
    <definedName name="Outubro">[5]!____p1</definedName>
    <definedName name="oy" localSheetId="0">[5]!____p1</definedName>
    <definedName name="oy">[5]!____p1</definedName>
    <definedName name="p" localSheetId="0">[0]!_p1</definedName>
    <definedName name="p">[0]!_p1</definedName>
    <definedName name="p13.Bk_Depn_Schedule">#REF!</definedName>
    <definedName name="PA" localSheetId="0">[0]!_p1</definedName>
    <definedName name="PA">[0]!_p1</definedName>
    <definedName name="pag">#REF!</definedName>
    <definedName name="Papel">[44]Premissas!$E$15</definedName>
    <definedName name="parrrr" localSheetId="0">[0]!___p1</definedName>
    <definedName name="parrrr">[0]!___p1</definedName>
    <definedName name="Participação">#REF!</definedName>
    <definedName name="pastel">#REF!</definedName>
    <definedName name="patroc">#REF!</definedName>
    <definedName name="PATY" localSheetId="0">[0]!_p1</definedName>
    <definedName name="PATY">[0]!_p1</definedName>
    <definedName name="PAUTA">#REF!</definedName>
    <definedName name="PD">'[20]Ranking Geral - Mês'!$A$3:$G$353</definedName>
    <definedName name="pe" localSheetId="0">[5]!____p1</definedName>
    <definedName name="pe">[5]!____p1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 localSheetId="0">[13]!_p1</definedName>
    <definedName name="perfil">[13]!_p1</definedName>
    <definedName name="perfilglobo">#REF!</definedName>
    <definedName name="peso">'[45]Rotativo RSE'!$M$1:$N$11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[0]!___p1</definedName>
    <definedName name="plan">[0]!___p1</definedName>
    <definedName name="PLAN_A6874CA2_7E1A_11d2_8615_006097CC7F35">#REF!</definedName>
    <definedName name="PLAN_BRANDFX">#REF!</definedName>
    <definedName name="Planilha" localSheetId="0">[9]!_xlbgnm.p1</definedName>
    <definedName name="Planilha">[9]!_xlbgnm.p1</definedName>
    <definedName name="playboy">#REF!</definedName>
    <definedName name="plplf" localSheetId="0">[5]!____p1</definedName>
    <definedName name="plplf">[5]!____p1</definedName>
    <definedName name="po">#REF!</definedName>
    <definedName name="POA">[25]POA!$B:$B</definedName>
    <definedName name="Pontos___Email">#REF!</definedName>
    <definedName name="popopo">#REF!</definedName>
    <definedName name="porto" localSheetId="0">[0]!_p1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[46]Empresas!$B$1:$B$3</definedName>
    <definedName name="Processos">#REF!</definedName>
    <definedName name="prog.TV" hidden="1">{"'crono'!$U$12:$W$20"}</definedName>
    <definedName name="Progr.Base">#REF!</definedName>
    <definedName name="PROGR.SP">[33]capa!$A$1:$A$2</definedName>
    <definedName name="Projetos" hidden="1">{#N/A,#N/A,FALSE,"ROTINA";#N/A,#N/A,FALSE,"ITENS";#N/A,#N/A,FALSE,"ACOMP"}</definedName>
    <definedName name="Propaganda">[18]Franqueado!#REF!</definedName>
    <definedName name="PRP">[16]PRP!$A$6:$AV$50</definedName>
    <definedName name="PTNR">'[17]Pen M AS ABC 25+RJ1'!#REF!</definedName>
    <definedName name="q" localSheetId="0">[0]!__p1</definedName>
    <definedName name="q">[0]!__p1</definedName>
    <definedName name="QAQA">'[17]Pen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[9]!_xlbgnm.p1</definedName>
    <definedName name="QSFSADFSADFGSDG">[9]!_xlbgnm.p1</definedName>
    <definedName name="Qtde_páginas">[44]Premissas!$D$13</definedName>
    <definedName name="QUATRO">#REF!</definedName>
    <definedName name="QWE" localSheetId="0">[0]!_p1</definedName>
    <definedName name="QWE">[0]!_p1</definedName>
    <definedName name="RA">#REF!</definedName>
    <definedName name="rad">[33]capa!$A$1:$A$2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>#REF!</definedName>
    <definedName name="Rádio1" localSheetId="0">[5]!____p1</definedName>
    <definedName name="Rádio1">[5]!____p1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>#REF!</definedName>
    <definedName name="rd" localSheetId="0">[0]!___p1</definedName>
    <definedName name="rd">[0]!___p1</definedName>
    <definedName name="re" localSheetId="0">[5]!____p1</definedName>
    <definedName name="re">[5]!____p1</definedName>
    <definedName name="REAL">#REF!</definedName>
    <definedName name="Real100">#REF!</definedName>
    <definedName name="RealFabric">#REF!</definedName>
    <definedName name="RealRecof">#REF!</definedName>
    <definedName name="REC">[25]REC!$B:$B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>#REF!</definedName>
    <definedName name="refeicao">#REF!</definedName>
    <definedName name="Região">#REF!</definedName>
    <definedName name="REL.LOCAIS" localSheetId="0">[0]!___p1</definedName>
    <definedName name="REL.LOCAIS">[0]!___p1</definedName>
    <definedName name="RELAÇÃO">'[20]Ranking por Filial - Mês'!$E$3</definedName>
    <definedName name="Renda">#REF!</definedName>
    <definedName name="renew">#REF!</definedName>
    <definedName name="reqs" localSheetId="0">[0]!___p1</definedName>
    <definedName name="reqs">[0]!___p1</definedName>
    <definedName name="RES.PEREIRA" localSheetId="0">[0]!___p1</definedName>
    <definedName name="RES.PEREIRA">[0]!___p1</definedName>
    <definedName name="resumo" localSheetId="0">[0]!___p1</definedName>
    <definedName name="resumo">[0]!___p1</definedName>
    <definedName name="Resumo_Geral">#REF!</definedName>
    <definedName name="Resumo_OD_MU">#REF!</definedName>
    <definedName name="rev" localSheetId="0" hidden="1">[47]!_________p1</definedName>
    <definedName name="rev" hidden="1">[47]!_________p1</definedName>
    <definedName name="revfundo">#REF!</definedName>
    <definedName name="revista" localSheetId="0">[0]!____p1</definedName>
    <definedName name="revista">[0]!____p1</definedName>
    <definedName name="revistafraglobal">#REF!</definedName>
    <definedName name="revistas">[48]plamarc!#REF!</definedName>
    <definedName name="REW" localSheetId="0">[0]!___p1</definedName>
    <definedName name="REW">[0]!___p1</definedName>
    <definedName name="RIB">[16]RIB!$A$6:$AV$50</definedName>
    <definedName name="rio" localSheetId="0">[0]!___p1</definedName>
    <definedName name="rio">[0]!___p1</definedName>
    <definedName name="RJ">[25]RJ!$B:$B</definedName>
    <definedName name="rodoviárias" localSheetId="0">[5]!____p1</definedName>
    <definedName name="rodoviárias">[5]!____p1</definedName>
    <definedName name="Royalties">[18]Franqueado!#REF!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[9]!_xlbgnm.p1</definedName>
    <definedName name="rrrrrrrrr">[9]!_xlbgnm.p1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 localSheetId="0">[0]!___p1</definedName>
    <definedName name="s">[0]!___p1</definedName>
    <definedName name="SA" localSheetId="0">[0]!_p1</definedName>
    <definedName name="SA">[0]!_p1</definedName>
    <definedName name="sad" localSheetId="0">[0]!_p1</definedName>
    <definedName name="sad">[0]!_p1</definedName>
    <definedName name="SAL">[25]SAL!$B:$B</definedName>
    <definedName name="salao">#REF!</definedName>
    <definedName name="salarios">#REF!</definedName>
    <definedName name="SAN">[16]SAN!$A$6:$AU$50</definedName>
    <definedName name="Sandra">#REF!</definedName>
    <definedName name="saresadf" localSheetId="0">[0]!__p1</definedName>
    <definedName name="saresadf">[0]!__p1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[16]SCA!$A$6:$AV$50</definedName>
    <definedName name="Score">[41]GREG1!#REF!</definedName>
    <definedName name="sdasd">#REF!</definedName>
    <definedName name="sdf" localSheetId="0">[0]!___p1</definedName>
    <definedName name="sdf">[0]!___p1</definedName>
    <definedName name="sdfr" localSheetId="0">[5]!____p1</definedName>
    <definedName name="sdfr">[5]!____p1</definedName>
    <definedName name="sdsdf" localSheetId="0">[0]!____p1</definedName>
    <definedName name="sdsdf">[0]!____p1</definedName>
    <definedName name="Sec">'[49]Avaliação 2011'!$L$8:$M$14</definedName>
    <definedName name="SECUNDARIA">#REF!</definedName>
    <definedName name="sei" localSheetId="0">[9]!_xlbgnm.p1</definedName>
    <definedName name="sei">[9]!_xlbgnm.p1</definedName>
    <definedName name="SELEÇÃO">'[20]Ranking por Filial - Mês'!$A$1:$AK$26</definedName>
    <definedName name="setembro" localSheetId="0">[9]!_xlbgnm.p1</definedName>
    <definedName name="setembro">[9]!_xlbgnm.p1</definedName>
    <definedName name="sfas" localSheetId="0">[0]!____p1</definedName>
    <definedName name="sfas">[0]!____p1</definedName>
    <definedName name="SHAREPORADP">#REF!</definedName>
    <definedName name="Sheet_Size" localSheetId="0">OFFSET([5]!File_Name,0,3,1,1)</definedName>
    <definedName name="Sheet_Size">OFFSET([5]!File_Name,0,3,1,1)</definedName>
    <definedName name="Shopping" localSheetId="0">[13]!_p1</definedName>
    <definedName name="Shopping">[13]!_p1</definedName>
    <definedName name="sil" localSheetId="0">[0]!___p1</definedName>
    <definedName name="sil">[0]!___p1</definedName>
    <definedName name="silvia" localSheetId="0">[0]!____p1</definedName>
    <definedName name="silvia">[0]!____p1</definedName>
    <definedName name="sim" localSheetId="0">[9]!_xlbgnm.p1</definedName>
    <definedName name="sim">[9]!_xlbgnm.p1</definedName>
    <definedName name="SJC">[16]SJC!$A$6:$AV$50</definedName>
    <definedName name="SJR">[16]SJR!$A$6:$AV$50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[16]SOR!$A$6:$AV$50</definedName>
    <definedName name="South">'[43]Budget Coca-Cola'!#REF!</definedName>
    <definedName name="SP">[25]SP!$B:$B</definedName>
    <definedName name="spi" localSheetId="0">[0]!_p1</definedName>
    <definedName name="spi">[0]!_p1</definedName>
    <definedName name="ss" localSheetId="0">[0]!___p1</definedName>
    <definedName name="ss">[0]!___p1</definedName>
    <definedName name="ssd">#REF!</definedName>
    <definedName name="sss" localSheetId="0">[0]!_p1</definedName>
    <definedName name="sss">[0]!_p1</definedName>
    <definedName name="ssss">#REF!</definedName>
    <definedName name="ssssssss" localSheetId="0">[0]!_p1</definedName>
    <definedName name="ssssssss">[0]!_p1</definedName>
    <definedName name="SU">#REF!</definedName>
    <definedName name="SUPPLEMT">'[50]Ficha Técnica'!$A$12:$B$134</definedName>
    <definedName name="SWOT" hidden="1">{#N/A,#N/A,FALSE,"ROTINA";#N/A,#N/A,FALSE,"ITENS";#N/A,#N/A,FALSE,"ACOMP"}</definedName>
    <definedName name="t" localSheetId="0">[0]!___p1</definedName>
    <definedName name="t">[0]!___p1</definedName>
    <definedName name="T_CONV">'[17]Pen M AS ABC 25+RJ1'!#REF!</definedName>
    <definedName name="T_DOLAR">'[17]Pen M AS ABC 25+RJ1'!#REF!</definedName>
    <definedName name="T_UF">'[17]Pen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[22]Tabelas!$A$8:$C$73</definedName>
    <definedName name="TAB_TRADE_FRA">'[51]Custo Variável'!$B$8:$U$53</definedName>
    <definedName name="Tabe">#REF!</definedName>
    <definedName name="tabel">#REF!</definedName>
    <definedName name="Tabela">#REF!</definedName>
    <definedName name="tabela1">'[50]Ficha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>#REF!</definedName>
    <definedName name="TES">[28]PONDERA!$C$1:$R$12</definedName>
    <definedName name="test" hidden="1">{#N/A,#N/A,FALSE,"ROTINA";#N/A,#N/A,FALSE,"ITENS";#N/A,#N/A,FALSE,"ACOMP"}</definedName>
    <definedName name="teste">#N/A</definedName>
    <definedName name="TESTE1" localSheetId="0">[5]!____p1</definedName>
    <definedName name="TESTE1">[5]!____p1</definedName>
    <definedName name="testes" hidden="1">{#N/A,#N/A,FALSE,"ROTINA";#N/A,#N/A,FALSE,"ITENS";#N/A,#N/A,FALSE,"ACOMP"}</definedName>
    <definedName name="ti" localSheetId="0">[9]!_p1</definedName>
    <definedName name="ti">[9]!_p1</definedName>
    <definedName name="TIPO">#REF!</definedName>
    <definedName name="TIPO_COML">'[29]Como Estamos'!$D$3</definedName>
    <definedName name="TIPO_PTO">[48]plamarc!#REF!</definedName>
    <definedName name="TITLE">'[17]Pen M AS ABC 25+RJ1'!#REF!</definedName>
    <definedName name="_xlnm.Print_Titles">#REF!</definedName>
    <definedName name="TM">#REF!</definedName>
    <definedName name="to">#REF!</definedName>
    <definedName name="toggle">#REF!</definedName>
    <definedName name="Toothbrush" localSheetId="0">[0]!__p1</definedName>
    <definedName name="Toothbrush">[0]!__p1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">#REF!</definedName>
    <definedName name="tr">#REF!</definedName>
    <definedName name="TRANSACTIONCOST">[52]Sources_Uses!$D$14</definedName>
    <definedName name="TRANSP">#REF!</definedName>
    <definedName name="TRES">#REF!</definedName>
    <definedName name="tresmeios" localSheetId="0">[0]!___p1</definedName>
    <definedName name="tresmeios">[0]!___p1</definedName>
    <definedName name="trimestre">'[35]honda yamaha'!$AP$2:$AX$37</definedName>
    <definedName name="tt" localSheetId="0">[9]!_p1</definedName>
    <definedName name="tt">[9]!_p1</definedName>
    <definedName name="ttt" localSheetId="0">[0]!___p1</definedName>
    <definedName name="ttt">[0]!___p1</definedName>
    <definedName name="TTV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>'[17]Pen M AS ABC 25+RJ1'!#REF!</definedName>
    <definedName name="U" localSheetId="0">[0]!_p1</definedName>
    <definedName name="U">[0]!_p1</definedName>
    <definedName name="UF">'[17]Pen M AS ABC 25+RJ1'!#REF!</definedName>
    <definedName name="Último_Dia_Útil">[30]PRINCIPAL!$C$6</definedName>
    <definedName name="UM">#REF!</definedName>
    <definedName name="UNI" hidden="1">#REF!</definedName>
    <definedName name="USA">[4]Feriados!$B$27:$B$34</definedName>
    <definedName name="uuuu" localSheetId="0">OFFSET([13]!START,0,0,1,1)</definedName>
    <definedName name="uuuu">OFFSET([13]!START,0,0,1,1)</definedName>
    <definedName name="uy" localSheetId="0">[9]!_p1</definedName>
    <definedName name="uy">[9]!_p1</definedName>
    <definedName name="V" localSheetId="0">[0]!_p1</definedName>
    <definedName name="V">[0]!_p1</definedName>
    <definedName name="VAI" localSheetId="0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 localSheetId="0">[9]!_xlbgnm.p1</definedName>
    <definedName name="vegah">[9]!_xlbgnm.p1</definedName>
    <definedName name="veiculos">#REF!</definedName>
    <definedName name="veja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[0]!___p1</definedName>
    <definedName name="vi">[0]!___p1</definedName>
    <definedName name="viado" localSheetId="0">[0]!____p1</definedName>
    <definedName name="viado">[0]!____p1</definedName>
    <definedName name="vic" localSheetId="0">[9]!_xlbgnm.p1</definedName>
    <definedName name="vic">[9]!_xlbgnm.p1</definedName>
    <definedName name="vio" localSheetId="0">[5]!____p1</definedName>
    <definedName name="vio">[5]!____p1</definedName>
    <definedName name="VIT">[25]VIT!$B:$B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vivo" localSheetId="0">[0]!___p1</definedName>
    <definedName name="vivo">[0]!___p1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[0]!_p1</definedName>
    <definedName name="W">[0]!_p1</definedName>
    <definedName name="wdfpwepgr" localSheetId="0">[5]!____p1</definedName>
    <definedName name="wdfpwepgr">[5]!____p1</definedName>
    <definedName name="WeekNumbers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>#REF!</definedName>
    <definedName name="x" localSheetId="0">[0]!___p1</definedName>
    <definedName name="x">[0]!___p1</definedName>
    <definedName name="xx" localSheetId="0">[0]!___p1</definedName>
    <definedName name="xx">[0]!___p1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localSheetId="0">[0]!__p1</definedName>
    <definedName name="y">[0]!__p1</definedName>
    <definedName name="Yamaha">'[35]honda yamaha'!$Z$1:$AM$29</definedName>
    <definedName name="yy" localSheetId="0">[9]!_xlbgnm.p1</definedName>
    <definedName name="yy">[9]!_xlbgnm.p1</definedName>
    <definedName name="z">#REF!</definedName>
    <definedName name="z\sdfh" localSheetId="0">[9]!_xlbgnm.p1</definedName>
    <definedName name="z\sdfh">[9]!_xlbgnm.p1</definedName>
    <definedName name="Z_BDB4B167_E3AA_11D7_8D7A_00B0D08F20DC_.wvu.PrintArea" hidden="1">#REF!</definedName>
    <definedName name="zdfb" localSheetId="0">[9]!_xlbgnm.p1</definedName>
    <definedName name="zdfb">[9]!_xlbgnm.p1</definedName>
    <definedName name="zdfbn" localSheetId="0">[9]!_xlbgnm.p1</definedName>
    <definedName name="zdfbn">[9]!_xlbgnm.p1</definedName>
    <definedName name="zdfn" localSheetId="0">[9]!_xlbgnm.p1</definedName>
    <definedName name="zdfn">[9]!_xlbgnm.p1</definedName>
    <definedName name="zfdhu6rkvd8u6o5" hidden="1">{"'Janeiro'!$A$1:$I$153"}</definedName>
    <definedName name="zsdfhzfsdh" localSheetId="0">[9]!_xlbgnm.p1</definedName>
    <definedName name="zsdfhzfsdh">[9]!_xlbgnm.p1</definedName>
    <definedName name="zw">#N/A</definedName>
    <definedName name="zx">#N/A</definedName>
    <definedName name="ZXCVBNM" localSheetId="0">[0]!_p1</definedName>
    <definedName name="ZXCVBNM">[0]!_p1</definedName>
    <definedName name="ZXZZ">'[53]600ML'!#REF!</definedName>
    <definedName name="zz">#REF!</definedName>
    <definedName name="ZZZ">'[53]600ML'!#REF!</definedName>
    <definedName name="zzzz">#REF!</definedName>
    <definedName name="ZZZZZ" localSheetId="0">[0]!_p1</definedName>
    <definedName name="ZZZZZ">[0]!_p1</definedName>
    <definedName name="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3" i="50" l="1"/>
  <c r="R14" i="50" l="1"/>
  <c r="X14" i="50"/>
  <c r="X13" i="50"/>
  <c r="X14" i="61"/>
  <c r="X13" i="61"/>
  <c r="O21" i="61" l="1"/>
  <c r="Q21" i="61" s="1"/>
  <c r="O20" i="61"/>
  <c r="Q20" i="61" s="1"/>
  <c r="O19" i="61"/>
  <c r="O18" i="61"/>
  <c r="O17" i="61"/>
  <c r="O16" i="61"/>
  <c r="O15" i="61"/>
  <c r="R14" i="61"/>
  <c r="R15" i="61" s="1"/>
  <c r="R16" i="61" s="1"/>
  <c r="R17" i="61" s="1"/>
  <c r="R18" i="61" s="1"/>
  <c r="R19" i="61" s="1"/>
  <c r="R20" i="61" s="1"/>
  <c r="R21" i="61" s="1"/>
  <c r="O14" i="61"/>
  <c r="Y13" i="61"/>
  <c r="X16" i="61"/>
  <c r="O13" i="61"/>
  <c r="O25" i="61" l="1"/>
  <c r="Q19" i="61"/>
  <c r="Q25" i="61" s="1"/>
  <c r="R27" i="61"/>
  <c r="S21" i="61"/>
  <c r="S20" i="61"/>
  <c r="O23" i="61"/>
  <c r="Y14" i="61"/>
  <c r="P14" i="61"/>
  <c r="Q14" i="61" s="1"/>
  <c r="S14" i="61" s="1"/>
  <c r="Y16" i="61"/>
  <c r="P16" i="61"/>
  <c r="Q16" i="61" s="1"/>
  <c r="S16" i="61" s="1"/>
  <c r="U16" i="61" s="1"/>
  <c r="P13" i="61"/>
  <c r="Q13" i="61" s="1"/>
  <c r="X17" i="61"/>
  <c r="P21" i="50"/>
  <c r="O21" i="50"/>
  <c r="O20" i="50"/>
  <c r="O19" i="50"/>
  <c r="S19" i="61" l="1"/>
  <c r="S25" i="61" s="1"/>
  <c r="R25" i="61" s="1"/>
  <c r="O25" i="50"/>
  <c r="P17" i="61"/>
  <c r="Q17" i="61" s="1"/>
  <c r="S17" i="61" s="1"/>
  <c r="U17" i="61" s="1"/>
  <c r="U19" i="61" s="1"/>
  <c r="Y17" i="61"/>
  <c r="S13" i="61"/>
  <c r="Q21" i="50"/>
  <c r="Q19" i="50"/>
  <c r="Q20" i="50"/>
  <c r="Q25" i="50" s="1"/>
  <c r="X15" i="61" l="1"/>
  <c r="X18" i="61"/>
  <c r="Y18" i="61" l="1"/>
  <c r="P18" i="61"/>
  <c r="Q18" i="61" s="1"/>
  <c r="S18" i="61" s="1"/>
  <c r="P15" i="61"/>
  <c r="Q15" i="61" s="1"/>
  <c r="Y15" i="61"/>
  <c r="R15" i="50"/>
  <c r="R16" i="50" s="1"/>
  <c r="R17" i="50" s="1"/>
  <c r="R18" i="50" s="1"/>
  <c r="R19" i="50" s="1"/>
  <c r="X18" i="50"/>
  <c r="X17" i="50"/>
  <c r="X16" i="50"/>
  <c r="O18" i="50"/>
  <c r="O17" i="50"/>
  <c r="O16" i="50"/>
  <c r="O15" i="50"/>
  <c r="O14" i="50"/>
  <c r="O13" i="50"/>
  <c r="R20" i="50" l="1"/>
  <c r="S19" i="50"/>
  <c r="O23" i="50"/>
  <c r="S15" i="61"/>
  <c r="S23" i="61" s="1"/>
  <c r="Q23" i="61"/>
  <c r="Y16" i="50"/>
  <c r="P16" i="50"/>
  <c r="Q16" i="50" s="1"/>
  <c r="S16" i="50" s="1"/>
  <c r="U16" i="50" s="1"/>
  <c r="Y17" i="50"/>
  <c r="P17" i="50"/>
  <c r="Q17" i="50" s="1"/>
  <c r="Y18" i="50"/>
  <c r="P18" i="50"/>
  <c r="Q18" i="50" s="1"/>
  <c r="X15" i="50"/>
  <c r="S27" i="61" l="1"/>
  <c r="R21" i="50"/>
  <c r="S20" i="50"/>
  <c r="S25" i="50" s="1"/>
  <c r="R25" i="50" s="1"/>
  <c r="R23" i="61"/>
  <c r="W23" i="61"/>
  <c r="Y14" i="50"/>
  <c r="P14" i="50"/>
  <c r="Q14" i="50" s="1"/>
  <c r="S14" i="50" s="1"/>
  <c r="Y13" i="50"/>
  <c r="P13" i="50"/>
  <c r="Q13" i="50" s="1"/>
  <c r="Y15" i="50"/>
  <c r="P15" i="50"/>
  <c r="Q15" i="50" s="1"/>
  <c r="S18" i="50"/>
  <c r="S29" i="61" l="1"/>
  <c r="Q29" i="61"/>
  <c r="R27" i="50"/>
  <c r="S21" i="50"/>
  <c r="S15" i="50"/>
  <c r="Q23" i="50"/>
  <c r="S13" i="50"/>
  <c r="S17" i="50"/>
  <c r="U17" i="50" s="1"/>
  <c r="U19" i="50" s="1"/>
  <c r="R29" i="61" l="1"/>
  <c r="S27" i="50"/>
  <c r="S23" i="50"/>
  <c r="U25" i="50" l="1"/>
  <c r="R23" i="50"/>
  <c r="U23" i="50" l="1"/>
  <c r="Q29" i="50"/>
  <c r="U27" i="50"/>
  <c r="S29" i="50"/>
</calcChain>
</file>

<file path=xl/sharedStrings.xml><?xml version="1.0" encoding="utf-8"?>
<sst xmlns="http://schemas.openxmlformats.org/spreadsheetml/2006/main" count="131" uniqueCount="57">
  <si>
    <t>PROGRAMA</t>
  </si>
  <si>
    <t>ENTREGA</t>
  </si>
  <si>
    <t>30"</t>
  </si>
  <si>
    <t>CONV %</t>
  </si>
  <si>
    <t>UNITÁRIO
FORMATO</t>
  </si>
  <si>
    <t>PREÇO
30"
TABELA</t>
  </si>
  <si>
    <t>DURAÇÃO</t>
  </si>
  <si>
    <t>FORMATO</t>
  </si>
  <si>
    <t>COMERCIAL</t>
  </si>
  <si>
    <t>JUNHO</t>
  </si>
  <si>
    <t>MAIO</t>
  </si>
  <si>
    <t>BALANÇO
GERAL</t>
  </si>
  <si>
    <t>GRADE
ROTATIVA</t>
  </si>
  <si>
    <t>5"</t>
  </si>
  <si>
    <t>AGOSTO</t>
  </si>
  <si>
    <t>Mercado: RIO DE JANEIRO (RJ1)</t>
  </si>
  <si>
    <t>Período de Exibição: Abril a Agosto 2024</t>
  </si>
  <si>
    <t>PREÇO
UNITÁRIO</t>
  </si>
  <si>
    <t>TOTAL
TABELA
BRUTA</t>
  </si>
  <si>
    <t>TOTAL BRUTO
COM DESCONTO</t>
  </si>
  <si>
    <t>LANÇAMENTO
INSCRIÇÕES</t>
  </si>
  <si>
    <t>ABRIL</t>
  </si>
  <si>
    <t xml:space="preserve">INSCRIÇÕES </t>
  </si>
  <si>
    <t>DEGUSTAÇÃO
CRIAÇÕES</t>
  </si>
  <si>
    <t>MARÇO</t>
  </si>
  <si>
    <t>01 a 26</t>
  </si>
  <si>
    <t>06 a 31</t>
  </si>
  <si>
    <t>LANÇAMENTO
OFICIAL</t>
  </si>
  <si>
    <t>PRATOS 
NAS RUAS</t>
  </si>
  <si>
    <t>PREMIAÇÃO</t>
  </si>
  <si>
    <t>18</t>
  </si>
  <si>
    <t>28/06 a 05/08</t>
  </si>
  <si>
    <t>JUN/JUL/AGO</t>
  </si>
  <si>
    <t>?</t>
  </si>
  <si>
    <t>CAMPANHA DE DIVULGAÇÃO</t>
  </si>
  <si>
    <t xml:space="preserve">MÍDIA DE APOIO </t>
  </si>
  <si>
    <t>MERCHAN</t>
  </si>
  <si>
    <t>60"</t>
  </si>
  <si>
    <t>ASSINATURA NA COBERTURA
DO PRÊMIO</t>
  </si>
  <si>
    <t>AÇÕES ESPECIAIS
PATROCINADOR</t>
  </si>
  <si>
    <t>DESC.</t>
  </si>
  <si>
    <t>R7</t>
  </si>
  <si>
    <t>ORLA RIO</t>
  </si>
  <si>
    <t>TOTAL GERAL</t>
  </si>
  <si>
    <t>RECORD TV</t>
  </si>
  <si>
    <t>MARCA APRESENTA</t>
  </si>
  <si>
    <t>DAC
PREÇO TOTAL LÍQUIDO (R$)</t>
  </si>
  <si>
    <t>INSERÇÕES /
IMPRESSÕES</t>
  </si>
  <si>
    <r>
      <t xml:space="preserve">Formato Vídeo </t>
    </r>
    <r>
      <rPr>
        <sz val="16"/>
        <rFont val="Calibri"/>
        <family val="2"/>
      </rPr>
      <t>480x360: Canais ACLR - Youtube Rio de Janeiro</t>
    </r>
  </si>
  <si>
    <r>
      <t xml:space="preserve">Formato Vídeo </t>
    </r>
    <r>
      <rPr>
        <sz val="16"/>
        <rFont val="Calibri"/>
        <family val="2"/>
      </rPr>
      <t>768x432 (16:9): R7 - Desktop + Mobile +
Tablet Rio de Janeiro</t>
    </r>
  </si>
  <si>
    <r>
      <t xml:space="preserve">Formatos Display </t>
    </r>
    <r>
      <rPr>
        <sz val="16"/>
        <rFont val="Calibri"/>
        <family val="2"/>
      </rPr>
      <t>728x90, 970x250, 300x250, 300x600 e 320x50: Canais R7 - Home Page (principal e de canais) + Internas segmentada Rio de Janeiro</t>
    </r>
  </si>
  <si>
    <t>PRÊMIO SABORES DA ORLA 2024 - NAMING RIGHTS</t>
  </si>
  <si>
    <t>PRÊMIO SABORES DA ORLA 2024 - PATROCÍNIO</t>
  </si>
  <si>
    <t>RIO BOM
DEMAIS</t>
  </si>
  <si>
    <t>Tabela de Preços: Abril/2024</t>
  </si>
  <si>
    <t>Data da Proposta: 05/04/2024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</si>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</sst>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;[Red]#,##0"/>
    <numFmt numFmtId="166" formatCode="#,##0.000"/>
    <numFmt numFmtId="167" formatCode="&quot;R$&quot;#,##0"/>
    <numFmt numFmtId="168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3"/>
      <color indexed="8"/>
      <name val="Calibri"/>
      <family val="2"/>
    </font>
    <font>
      <sz val="13"/>
      <color theme="1"/>
      <name val="Calibri"/>
      <family val="2"/>
    </font>
    <font>
      <b/>
      <sz val="16"/>
      <name val="Calibri"/>
      <family val="2"/>
    </font>
    <font>
      <sz val="12"/>
      <color theme="1"/>
      <name val="Calibri"/>
      <family val="2"/>
      <scheme val="minor"/>
    </font>
    <font>
      <sz val="8"/>
      <name val="MS Sans Serif"/>
      <charset val="1"/>
    </font>
    <font>
      <b/>
      <sz val="18"/>
      <color rgb="FFFF0000"/>
      <name val="Calibri"/>
      <family val="2"/>
      <scheme val="minor"/>
    </font>
    <font>
      <b/>
      <sz val="13"/>
      <name val="Calibri"/>
      <family val="2"/>
    </font>
    <font>
      <b/>
      <sz val="16"/>
      <color theme="0"/>
      <name val="Calibri"/>
      <family val="2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8"/>
      <name val="Calibri"/>
      <family val="2"/>
    </font>
    <font>
      <b/>
      <sz val="16"/>
      <color indexed="8"/>
      <name val="Calibri"/>
      <family val="2"/>
    </font>
    <font>
      <b/>
      <sz val="22"/>
      <color theme="0"/>
      <name val="Calibri"/>
      <family val="2"/>
    </font>
    <font>
      <sz val="16"/>
      <name val="Calibri"/>
      <family val="2"/>
    </font>
    <font>
      <b/>
      <sz val="16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4"/>
      <color theme="0" tint="-4.9989318521683403E-2"/>
      <name val="Calibri"/>
      <family val="2"/>
      <scheme val="minor"/>
    </font>
    <font>
      <sz val="18"/>
      <name val="Calibri"/>
      <family val="2"/>
    </font>
    <font>
      <b/>
      <sz val="18"/>
      <color theme="0" tint="-4.9989318521683403E-2"/>
      <name val="Calibri"/>
      <family val="2"/>
      <scheme val="minor"/>
    </font>
    <font>
      <b/>
      <sz val="14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6"/>
      <color theme="0"/>
      <name val="Calibri"/>
      <family val="2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Arial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 applyAlignment="0">
      <alignment vertical="top" wrapText="1"/>
      <protection locked="0"/>
    </xf>
    <xf numFmtId="164" fontId="2" fillId="0" borderId="0" applyFont="0" applyFill="0" applyBorder="0" applyAlignment="0" applyProtection="0"/>
    <xf numFmtId="0" fontId="1" fillId="0" borderId="0"/>
    <xf numFmtId="0" fontId="13" fillId="0" borderId="0" applyAlignment="0">
      <alignment vertical="top" wrapText="1"/>
      <protection locked="0"/>
    </xf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2" fillId="0" borderId="0" applyAlignment="0">
      <alignment vertical="top" wrapText="1"/>
      <protection locked="0"/>
    </xf>
    <xf numFmtId="0" fontId="2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0" fontId="2" fillId="0" borderId="0"/>
    <xf numFmtId="0" fontId="13" fillId="0" borderId="0" applyAlignment="0">
      <alignment vertical="top" wrapText="1"/>
      <protection locked="0"/>
    </xf>
    <xf numFmtId="0" fontId="3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8" fillId="0" borderId="0"/>
    <xf numFmtId="43" fontId="2" fillId="0" borderId="0" applyFont="0" applyFill="0" applyBorder="0" applyAlignment="0" applyProtection="0"/>
    <xf numFmtId="0" fontId="43" fillId="0" borderId="0"/>
  </cellStyleXfs>
  <cellXfs count="137">
    <xf numFmtId="0" fontId="0" fillId="0" borderId="0" xfId="0"/>
    <xf numFmtId="167" fontId="10" fillId="5" borderId="1" xfId="12" applyNumberFormat="1" applyFont="1" applyFill="1" applyBorder="1" applyAlignment="1" applyProtection="1">
      <alignment horizontal="center" vertical="center"/>
    </xf>
    <xf numFmtId="0" fontId="1" fillId="0" borderId="0" xfId="8" applyAlignment="1">
      <alignment vertical="center"/>
    </xf>
    <xf numFmtId="167" fontId="7" fillId="0" borderId="0" xfId="8" applyNumberFormat="1" applyFont="1" applyAlignment="1">
      <alignment vertical="center"/>
    </xf>
    <xf numFmtId="167" fontId="1" fillId="0" borderId="0" xfId="8" applyNumberFormat="1" applyAlignment="1">
      <alignment vertical="center"/>
    </xf>
    <xf numFmtId="0" fontId="7" fillId="0" borderId="0" xfId="8" applyFont="1" applyAlignment="1">
      <alignment vertical="center"/>
    </xf>
    <xf numFmtId="165" fontId="1" fillId="0" borderId="0" xfId="8" applyNumberFormat="1" applyAlignment="1">
      <alignment vertical="center"/>
    </xf>
    <xf numFmtId="0" fontId="12" fillId="0" borderId="0" xfId="8" applyFont="1" applyAlignment="1">
      <alignment vertical="center"/>
    </xf>
    <xf numFmtId="165" fontId="6" fillId="0" borderId="0" xfId="8" applyNumberFormat="1" applyFont="1" applyAlignment="1">
      <alignment vertical="center"/>
    </xf>
    <xf numFmtId="167" fontId="10" fillId="0" borderId="1" xfId="12" applyNumberFormat="1" applyFont="1" applyBorder="1" applyAlignment="1" applyProtection="1">
      <alignment horizontal="center" vertical="center"/>
    </xf>
    <xf numFmtId="166" fontId="9" fillId="0" borderId="1" xfId="12" applyNumberFormat="1" applyFont="1" applyBorder="1" applyAlignment="1" applyProtection="1">
      <alignment horizontal="center" vertical="center"/>
    </xf>
    <xf numFmtId="3" fontId="4" fillId="2" borderId="7" xfId="13" applyNumberFormat="1" applyFont="1" applyFill="1" applyBorder="1" applyAlignment="1">
      <alignment horizontal="center" vertical="center" wrapText="1"/>
    </xf>
    <xf numFmtId="3" fontId="11" fillId="3" borderId="1" xfId="12" applyNumberFormat="1" applyFont="1" applyFill="1" applyBorder="1" applyAlignment="1" applyProtection="1">
      <alignment horizontal="center" vertical="center" wrapText="1"/>
    </xf>
    <xf numFmtId="164" fontId="4" fillId="2" borderId="7" xfId="13" applyFont="1" applyFill="1" applyBorder="1" applyAlignment="1">
      <alignment horizontal="center" vertical="center" wrapText="1"/>
    </xf>
    <xf numFmtId="0" fontId="1" fillId="0" borderId="0" xfId="8" applyAlignment="1">
      <alignment horizontal="left" vertical="center"/>
    </xf>
    <xf numFmtId="0" fontId="14" fillId="7" borderId="0" xfId="15" applyFont="1" applyFill="1" applyAlignment="1" applyProtection="1">
      <alignment horizontal="left" vertical="center"/>
    </xf>
    <xf numFmtId="0" fontId="1" fillId="7" borderId="0" xfId="8" applyFill="1" applyAlignment="1">
      <alignment vertical="center"/>
    </xf>
    <xf numFmtId="0" fontId="20" fillId="7" borderId="0" xfId="14" applyFont="1" applyFill="1" applyAlignment="1">
      <alignment vertical="center"/>
    </xf>
    <xf numFmtId="3" fontId="17" fillId="7" borderId="0" xfId="11" applyNumberFormat="1" applyFont="1" applyFill="1" applyAlignment="1">
      <alignment vertical="center"/>
    </xf>
    <xf numFmtId="0" fontId="19" fillId="7" borderId="0" xfId="14" applyFont="1" applyFill="1" applyAlignment="1">
      <alignment vertical="center"/>
    </xf>
    <xf numFmtId="0" fontId="18" fillId="7" borderId="0" xfId="14" applyFont="1" applyFill="1" applyAlignment="1">
      <alignment vertical="center"/>
    </xf>
    <xf numFmtId="0" fontId="21" fillId="7" borderId="0" xfId="14" applyFont="1" applyFill="1" applyAlignment="1">
      <alignment vertical="center"/>
    </xf>
    <xf numFmtId="167" fontId="16" fillId="2" borderId="4" xfId="12" applyNumberFormat="1" applyFont="1" applyFill="1" applyBorder="1" applyAlignment="1" applyProtection="1">
      <alignment horizontal="center" vertical="center"/>
    </xf>
    <xf numFmtId="167" fontId="16" fillId="2" borderId="6" xfId="12" applyNumberFormat="1" applyFont="1" applyFill="1" applyBorder="1" applyAlignment="1" applyProtection="1">
      <alignment horizontal="center" vertical="center"/>
    </xf>
    <xf numFmtId="3" fontId="4" fillId="2" borderId="7" xfId="13" quotePrefix="1" applyNumberFormat="1" applyFont="1" applyFill="1" applyBorder="1" applyAlignment="1">
      <alignment horizontal="center" vertical="center" wrapText="1"/>
    </xf>
    <xf numFmtId="0" fontId="22" fillId="4" borderId="18" xfId="12" applyFont="1" applyFill="1" applyBorder="1" applyAlignment="1" applyProtection="1">
      <alignment horizontal="center" vertical="center" wrapText="1"/>
    </xf>
    <xf numFmtId="0" fontId="22" fillId="4" borderId="19" xfId="12" applyFont="1" applyFill="1" applyBorder="1" applyAlignment="1" applyProtection="1">
      <alignment horizontal="center" vertical="center" wrapText="1"/>
    </xf>
    <xf numFmtId="0" fontId="22" fillId="6" borderId="19" xfId="12" applyFont="1" applyFill="1" applyBorder="1" applyAlignment="1" applyProtection="1">
      <alignment horizontal="center" vertical="center" wrapText="1"/>
    </xf>
    <xf numFmtId="0" fontId="22" fillId="4" borderId="24" xfId="12" applyFont="1" applyFill="1" applyBorder="1" applyAlignment="1" applyProtection="1">
      <alignment horizontal="center" vertical="center" wrapText="1"/>
    </xf>
    <xf numFmtId="0" fontId="22" fillId="4" borderId="25" xfId="12" applyFont="1" applyFill="1" applyBorder="1" applyAlignment="1" applyProtection="1">
      <alignment horizontal="center" vertical="center" wrapText="1"/>
    </xf>
    <xf numFmtId="0" fontId="22" fillId="4" borderId="20" xfId="12" applyFont="1" applyFill="1" applyBorder="1" applyAlignment="1" applyProtection="1">
      <alignment horizontal="center" vertical="center" wrapText="1"/>
    </xf>
    <xf numFmtId="0" fontId="22" fillId="4" borderId="26" xfId="12" applyFont="1" applyFill="1" applyBorder="1" applyAlignment="1" applyProtection="1">
      <alignment horizontal="center" vertical="center" wrapText="1"/>
    </xf>
    <xf numFmtId="0" fontId="22" fillId="4" borderId="21" xfId="12" applyFont="1" applyFill="1" applyBorder="1" applyAlignment="1" applyProtection="1">
      <alignment horizontal="center" vertical="center" wrapText="1"/>
    </xf>
    <xf numFmtId="0" fontId="22" fillId="4" borderId="22" xfId="12" applyFont="1" applyFill="1" applyBorder="1" applyAlignment="1" applyProtection="1">
      <alignment horizontal="center" vertical="center" wrapText="1"/>
    </xf>
    <xf numFmtId="0" fontId="22" fillId="6" borderId="22" xfId="12" applyFont="1" applyFill="1" applyBorder="1" applyAlignment="1" applyProtection="1">
      <alignment horizontal="center" vertical="center" wrapText="1"/>
    </xf>
    <xf numFmtId="0" fontId="22" fillId="4" borderId="23" xfId="12" applyFont="1" applyFill="1" applyBorder="1" applyAlignment="1" applyProtection="1">
      <alignment horizontal="center" vertical="center" wrapText="1"/>
    </xf>
    <xf numFmtId="0" fontId="22" fillId="4" borderId="30" xfId="12" applyFont="1" applyFill="1" applyBorder="1" applyAlignment="1" applyProtection="1">
      <alignment horizontal="center" vertical="center" wrapText="1"/>
    </xf>
    <xf numFmtId="0" fontId="22" fillId="4" borderId="31" xfId="12" applyFont="1" applyFill="1" applyBorder="1" applyAlignment="1" applyProtection="1">
      <alignment horizontal="center" vertical="center" wrapText="1"/>
    </xf>
    <xf numFmtId="0" fontId="22" fillId="6" borderId="31" xfId="12" applyFont="1" applyFill="1" applyBorder="1" applyAlignment="1" applyProtection="1">
      <alignment horizontal="center" vertical="center" wrapText="1"/>
    </xf>
    <xf numFmtId="0" fontId="22" fillId="4" borderId="32" xfId="12" applyFont="1" applyFill="1" applyBorder="1" applyAlignment="1" applyProtection="1">
      <alignment horizontal="center" vertical="center" wrapText="1"/>
    </xf>
    <xf numFmtId="0" fontId="22" fillId="6" borderId="25" xfId="12" applyFont="1" applyFill="1" applyBorder="1" applyAlignment="1" applyProtection="1">
      <alignment horizontal="center" vertical="center" wrapText="1"/>
    </xf>
    <xf numFmtId="0" fontId="24" fillId="0" borderId="0" xfId="8" applyFont="1" applyAlignment="1">
      <alignment vertical="center"/>
    </xf>
    <xf numFmtId="3" fontId="25" fillId="2" borderId="1" xfId="12" applyNumberFormat="1" applyFont="1" applyFill="1" applyBorder="1" applyAlignment="1" applyProtection="1">
      <alignment horizontal="center" vertical="center" wrapText="1"/>
    </xf>
    <xf numFmtId="167" fontId="25" fillId="2" borderId="1" xfId="12" applyNumberFormat="1" applyFont="1" applyFill="1" applyBorder="1" applyAlignment="1" applyProtection="1">
      <alignment horizontal="center" vertical="center"/>
    </xf>
    <xf numFmtId="167" fontId="24" fillId="0" borderId="0" xfId="8" applyNumberFormat="1" applyFont="1" applyAlignment="1">
      <alignment vertical="center"/>
    </xf>
    <xf numFmtId="167" fontId="27" fillId="3" borderId="1" xfId="12" applyNumberFormat="1" applyFont="1" applyFill="1" applyBorder="1" applyAlignment="1" applyProtection="1">
      <alignment horizontal="center" vertical="center"/>
    </xf>
    <xf numFmtId="167" fontId="11" fillId="3" borderId="1" xfId="12" applyNumberFormat="1" applyFont="1" applyFill="1" applyBorder="1" applyAlignment="1" applyProtection="1">
      <alignment horizontal="center" vertical="center"/>
    </xf>
    <xf numFmtId="9" fontId="1" fillId="0" borderId="0" xfId="7" applyAlignment="1">
      <alignment vertical="center"/>
    </xf>
    <xf numFmtId="164" fontId="4" fillId="2" borderId="7" xfId="13" applyFont="1" applyFill="1" applyBorder="1" applyAlignment="1">
      <alignment horizontal="center" vertical="center"/>
    </xf>
    <xf numFmtId="3" fontId="11" fillId="3" borderId="35" xfId="12" applyNumberFormat="1" applyFont="1" applyFill="1" applyBorder="1" applyAlignment="1" applyProtection="1">
      <alignment horizontal="center" vertical="center" wrapText="1"/>
    </xf>
    <xf numFmtId="167" fontId="27" fillId="3" borderId="35" xfId="12" applyNumberFormat="1" applyFont="1" applyFill="1" applyBorder="1" applyAlignment="1" applyProtection="1">
      <alignment horizontal="center" vertical="center"/>
    </xf>
    <xf numFmtId="167" fontId="11" fillId="3" borderId="35" xfId="12" applyNumberFormat="1" applyFont="1" applyFill="1" applyBorder="1" applyAlignment="1" applyProtection="1">
      <alignment horizontal="center" vertical="center"/>
    </xf>
    <xf numFmtId="3" fontId="11" fillId="3" borderId="36" xfId="12" applyNumberFormat="1" applyFont="1" applyFill="1" applyBorder="1" applyAlignment="1" applyProtection="1">
      <alignment horizontal="center" vertical="center" wrapText="1"/>
    </xf>
    <xf numFmtId="167" fontId="27" fillId="3" borderId="36" xfId="12" applyNumberFormat="1" applyFont="1" applyFill="1" applyBorder="1" applyAlignment="1" applyProtection="1">
      <alignment horizontal="center" vertical="center"/>
    </xf>
    <xf numFmtId="167" fontId="11" fillId="3" borderId="36" xfId="12" applyNumberFormat="1" applyFont="1" applyFill="1" applyBorder="1" applyAlignment="1" applyProtection="1">
      <alignment horizontal="center" vertical="center"/>
    </xf>
    <xf numFmtId="3" fontId="11" fillId="3" borderId="37" xfId="12" applyNumberFormat="1" applyFont="1" applyFill="1" applyBorder="1" applyAlignment="1" applyProtection="1">
      <alignment horizontal="center" vertical="center" wrapText="1"/>
    </xf>
    <xf numFmtId="167" fontId="27" fillId="3" borderId="37" xfId="12" applyNumberFormat="1" applyFont="1" applyFill="1" applyBorder="1" applyAlignment="1" applyProtection="1">
      <alignment horizontal="center" vertical="center"/>
    </xf>
    <xf numFmtId="167" fontId="11" fillId="3" borderId="37" xfId="12" applyNumberFormat="1" applyFont="1" applyFill="1" applyBorder="1" applyAlignment="1" applyProtection="1">
      <alignment horizontal="center" vertical="center"/>
    </xf>
    <xf numFmtId="9" fontId="24" fillId="0" borderId="0" xfId="7" applyFont="1" applyAlignment="1">
      <alignment horizontal="center" vertical="center"/>
    </xf>
    <xf numFmtId="49" fontId="36" fillId="3" borderId="19" xfId="12" applyNumberFormat="1" applyFont="1" applyFill="1" applyBorder="1" applyAlignment="1" applyProtection="1">
      <alignment horizontal="center" vertical="center" wrapText="1"/>
    </xf>
    <xf numFmtId="0" fontId="37" fillId="3" borderId="20" xfId="12" applyFont="1" applyFill="1" applyBorder="1" applyAlignment="1" applyProtection="1">
      <alignment horizontal="center" vertical="center" wrapText="1"/>
    </xf>
    <xf numFmtId="49" fontId="36" fillId="3" borderId="22" xfId="12" applyNumberFormat="1" applyFont="1" applyFill="1" applyBorder="1" applyAlignment="1" applyProtection="1">
      <alignment horizontal="center" vertical="center" wrapText="1"/>
    </xf>
    <xf numFmtId="0" fontId="37" fillId="3" borderId="23" xfId="12" applyFont="1" applyFill="1" applyBorder="1" applyAlignment="1" applyProtection="1">
      <alignment horizontal="center" vertical="center" wrapText="1"/>
    </xf>
    <xf numFmtId="49" fontId="36" fillId="3" borderId="25" xfId="12" applyNumberFormat="1" applyFont="1" applyFill="1" applyBorder="1" applyAlignment="1" applyProtection="1">
      <alignment horizontal="center" vertical="center" wrapText="1"/>
    </xf>
    <xf numFmtId="0" fontId="37" fillId="3" borderId="26" xfId="12" applyFont="1" applyFill="1" applyBorder="1" applyAlignment="1" applyProtection="1">
      <alignment horizontal="center" vertical="center" wrapText="1"/>
    </xf>
    <xf numFmtId="168" fontId="1" fillId="7" borderId="0" xfId="7" applyNumberFormat="1" applyFill="1" applyAlignment="1">
      <alignment vertical="center"/>
    </xf>
    <xf numFmtId="168" fontId="6" fillId="0" borderId="0" xfId="7" applyNumberFormat="1" applyFont="1" applyAlignment="1">
      <alignment vertical="center"/>
    </xf>
    <xf numFmtId="168" fontId="1" fillId="0" borderId="0" xfId="7" applyNumberFormat="1" applyAlignment="1">
      <alignment vertical="center"/>
    </xf>
    <xf numFmtId="168" fontId="11" fillId="3" borderId="1" xfId="7" applyNumberFormat="1" applyFont="1" applyFill="1" applyBorder="1" applyAlignment="1" applyProtection="1">
      <alignment horizontal="center" vertical="center"/>
    </xf>
    <xf numFmtId="168" fontId="11" fillId="3" borderId="35" xfId="7" applyNumberFormat="1" applyFont="1" applyFill="1" applyBorder="1" applyAlignment="1" applyProtection="1">
      <alignment horizontal="center" vertical="center"/>
    </xf>
    <xf numFmtId="168" fontId="11" fillId="3" borderId="36" xfId="7" applyNumberFormat="1" applyFont="1" applyFill="1" applyBorder="1" applyAlignment="1" applyProtection="1">
      <alignment horizontal="center" vertical="center"/>
    </xf>
    <xf numFmtId="168" fontId="11" fillId="3" borderId="37" xfId="7" applyNumberFormat="1" applyFont="1" applyFill="1" applyBorder="1" applyAlignment="1" applyProtection="1">
      <alignment horizontal="center" vertical="center"/>
    </xf>
    <xf numFmtId="168" fontId="25" fillId="2" borderId="1" xfId="7" applyNumberFormat="1" applyFont="1" applyFill="1" applyBorder="1" applyAlignment="1" applyProtection="1">
      <alignment horizontal="center" vertical="center"/>
    </xf>
    <xf numFmtId="168" fontId="1" fillId="7" borderId="0" xfId="8" applyNumberFormat="1" applyFill="1" applyAlignment="1">
      <alignment vertical="center"/>
    </xf>
    <xf numFmtId="168" fontId="6" fillId="0" borderId="0" xfId="8" applyNumberFormat="1" applyFont="1" applyAlignment="1">
      <alignment vertical="center"/>
    </xf>
    <xf numFmtId="168" fontId="1" fillId="0" borderId="0" xfId="8" applyNumberFormat="1" applyAlignment="1">
      <alignment vertical="center"/>
    </xf>
    <xf numFmtId="168" fontId="16" fillId="2" borderId="6" xfId="12" applyNumberFormat="1" applyFont="1" applyFill="1" applyBorder="1" applyAlignment="1" applyProtection="1">
      <alignment horizontal="center" vertical="center"/>
    </xf>
    <xf numFmtId="167" fontId="40" fillId="9" borderId="1" xfId="12" applyNumberFormat="1" applyFont="1" applyFill="1" applyBorder="1" applyAlignment="1" applyProtection="1">
      <alignment horizontal="center" vertical="center"/>
    </xf>
    <xf numFmtId="10" fontId="11" fillId="3" borderId="1" xfId="7" applyNumberFormat="1" applyFont="1" applyFill="1" applyBorder="1" applyAlignment="1" applyProtection="1">
      <alignment horizontal="center" vertical="center"/>
    </xf>
    <xf numFmtId="10" fontId="11" fillId="3" borderId="35" xfId="7" applyNumberFormat="1" applyFont="1" applyFill="1" applyBorder="1" applyAlignment="1" applyProtection="1">
      <alignment horizontal="center" vertical="center"/>
    </xf>
    <xf numFmtId="10" fontId="11" fillId="3" borderId="36" xfId="7" applyNumberFormat="1" applyFont="1" applyFill="1" applyBorder="1" applyAlignment="1" applyProtection="1">
      <alignment horizontal="center" vertical="center"/>
    </xf>
    <xf numFmtId="10" fontId="11" fillId="3" borderId="37" xfId="7" applyNumberFormat="1" applyFont="1" applyFill="1" applyBorder="1" applyAlignment="1" applyProtection="1">
      <alignment horizontal="center" vertical="center"/>
    </xf>
    <xf numFmtId="10" fontId="1" fillId="0" borderId="0" xfId="8" applyNumberFormat="1" applyAlignment="1">
      <alignment vertical="center"/>
    </xf>
    <xf numFmtId="10" fontId="25" fillId="2" borderId="1" xfId="7" applyNumberFormat="1" applyFont="1" applyFill="1" applyBorder="1" applyAlignment="1" applyProtection="1">
      <alignment horizontal="center" vertical="center"/>
    </xf>
    <xf numFmtId="0" fontId="41" fillId="0" borderId="0" xfId="8" applyFont="1" applyAlignment="1">
      <alignment vertical="center"/>
    </xf>
    <xf numFmtId="9" fontId="42" fillId="0" borderId="0" xfId="7" applyFont="1" applyAlignment="1">
      <alignment horizontal="center" vertical="center"/>
    </xf>
    <xf numFmtId="167" fontId="41" fillId="0" borderId="0" xfId="8" applyNumberFormat="1" applyFont="1" applyAlignment="1">
      <alignment vertical="center"/>
    </xf>
    <xf numFmtId="0" fontId="22" fillId="0" borderId="4" xfId="12" applyFont="1" applyBorder="1" applyAlignment="1" applyProtection="1">
      <alignment horizontal="center" vertical="center" wrapText="1"/>
    </xf>
    <xf numFmtId="0" fontId="22" fillId="0" borderId="6" xfId="12" applyFont="1" applyBorder="1" applyAlignment="1" applyProtection="1">
      <alignment horizontal="center" vertical="center" wrapText="1"/>
    </xf>
    <xf numFmtId="0" fontId="22" fillId="0" borderId="5" xfId="12" applyFont="1" applyBorder="1" applyAlignment="1" applyProtection="1">
      <alignment horizontal="center" vertical="center" wrapText="1"/>
    </xf>
    <xf numFmtId="49" fontId="28" fillId="2" borderId="4" xfId="12" applyNumberFormat="1" applyFont="1" applyFill="1" applyBorder="1" applyAlignment="1" applyProtection="1">
      <alignment horizontal="center" vertical="center" wrapText="1"/>
    </xf>
    <xf numFmtId="49" fontId="28" fillId="2" borderId="6" xfId="12" applyNumberFormat="1" applyFont="1" applyFill="1" applyBorder="1" applyAlignment="1" applyProtection="1">
      <alignment horizontal="center" vertical="center" wrapText="1"/>
    </xf>
    <xf numFmtId="49" fontId="28" fillId="2" borderId="5" xfId="12" applyNumberFormat="1" applyFont="1" applyFill="1" applyBorder="1" applyAlignment="1" applyProtection="1">
      <alignment horizontal="center" vertical="center" wrapText="1"/>
    </xf>
    <xf numFmtId="167" fontId="35" fillId="2" borderId="34" xfId="14" applyNumberFormat="1" applyFont="1" applyFill="1" applyBorder="1" applyAlignment="1">
      <alignment horizontal="center" vertical="center" wrapText="1"/>
    </xf>
    <xf numFmtId="0" fontId="35" fillId="2" borderId="0" xfId="14" applyFont="1" applyFill="1" applyAlignment="1">
      <alignment horizontal="center" vertical="center" wrapText="1"/>
    </xf>
    <xf numFmtId="0" fontId="35" fillId="2" borderId="34" xfId="14" applyFont="1" applyFill="1" applyBorder="1" applyAlignment="1">
      <alignment horizontal="center" vertical="center" wrapText="1"/>
    </xf>
    <xf numFmtId="3" fontId="34" fillId="4" borderId="35" xfId="8" applyNumberFormat="1" applyFont="1" applyFill="1" applyBorder="1" applyAlignment="1">
      <alignment horizontal="center" vertical="center"/>
    </xf>
    <xf numFmtId="0" fontId="11" fillId="8" borderId="36" xfId="12" applyFont="1" applyFill="1" applyBorder="1" applyAlignment="1" applyProtection="1">
      <alignment horizontal="center" vertical="center" wrapText="1"/>
    </xf>
    <xf numFmtId="3" fontId="34" fillId="4" borderId="36" xfId="8" applyNumberFormat="1" applyFont="1" applyFill="1" applyBorder="1" applyAlignment="1">
      <alignment horizontal="center" vertical="center"/>
    </xf>
    <xf numFmtId="0" fontId="11" fillId="8" borderId="37" xfId="12" applyFont="1" applyFill="1" applyBorder="1" applyAlignment="1" applyProtection="1">
      <alignment horizontal="center" vertical="center" wrapText="1"/>
    </xf>
    <xf numFmtId="3" fontId="34" fillId="4" borderId="37" xfId="8" applyNumberFormat="1" applyFont="1" applyFill="1" applyBorder="1" applyAlignment="1">
      <alignment horizontal="center" vertical="center"/>
    </xf>
    <xf numFmtId="164" fontId="23" fillId="2" borderId="8" xfId="13" applyFont="1" applyFill="1" applyBorder="1" applyAlignment="1">
      <alignment horizontal="center" vertical="center"/>
    </xf>
    <xf numFmtId="164" fontId="23" fillId="2" borderId="10" xfId="13" applyFont="1" applyFill="1" applyBorder="1" applyAlignment="1">
      <alignment horizontal="center" vertical="center"/>
    </xf>
    <xf numFmtId="164" fontId="23" fillId="2" borderId="9" xfId="13" applyFont="1" applyFill="1" applyBorder="1" applyAlignment="1">
      <alignment horizontal="center" vertical="center"/>
    </xf>
    <xf numFmtId="0" fontId="30" fillId="8" borderId="1" xfId="12" applyFont="1" applyFill="1" applyBorder="1" applyAlignment="1" applyProtection="1">
      <alignment horizontal="center" vertical="center" textRotation="90" wrapText="1"/>
    </xf>
    <xf numFmtId="0" fontId="11" fillId="8" borderId="35" xfId="12" applyFont="1" applyFill="1" applyBorder="1" applyAlignment="1" applyProtection="1">
      <alignment horizontal="center" vertical="center" wrapText="1"/>
    </xf>
    <xf numFmtId="164" fontId="4" fillId="2" borderId="8" xfId="13" applyFont="1" applyFill="1" applyBorder="1" applyAlignment="1">
      <alignment horizontal="center" vertical="center" wrapText="1"/>
    </xf>
    <xf numFmtId="164" fontId="4" fillId="2" borderId="10" xfId="13" applyFont="1" applyFill="1" applyBorder="1" applyAlignment="1">
      <alignment horizontal="center" vertical="center"/>
    </xf>
    <xf numFmtId="164" fontId="4" fillId="2" borderId="9" xfId="13" applyFont="1" applyFill="1" applyBorder="1" applyAlignment="1">
      <alignment horizontal="center" vertical="center"/>
    </xf>
    <xf numFmtId="164" fontId="23" fillId="2" borderId="8" xfId="13" applyFont="1" applyFill="1" applyBorder="1" applyAlignment="1">
      <alignment horizontal="center" vertical="center" wrapText="1"/>
    </xf>
    <xf numFmtId="0" fontId="33" fillId="2" borderId="2" xfId="14" applyFont="1" applyFill="1" applyBorder="1" applyAlignment="1">
      <alignment horizontal="center" vertical="center" wrapText="1"/>
    </xf>
    <xf numFmtId="0" fontId="33" fillId="2" borderId="11" xfId="14" applyFont="1" applyFill="1" applyBorder="1" applyAlignment="1">
      <alignment horizontal="center" vertical="center" wrapText="1"/>
    </xf>
    <xf numFmtId="0" fontId="33" fillId="2" borderId="3" xfId="14" applyFont="1" applyFill="1" applyBorder="1" applyAlignment="1">
      <alignment horizontal="center" vertical="center" wrapText="1"/>
    </xf>
    <xf numFmtId="49" fontId="15" fillId="3" borderId="1" xfId="12" applyNumberFormat="1" applyFont="1" applyFill="1" applyBorder="1" applyAlignment="1" applyProtection="1">
      <alignment horizontal="center" vertical="center" textRotation="90" wrapText="1"/>
    </xf>
    <xf numFmtId="49" fontId="26" fillId="3" borderId="33" xfId="12" applyNumberFormat="1" applyFont="1" applyFill="1" applyBorder="1" applyAlignment="1" applyProtection="1">
      <alignment horizontal="center" vertical="center" wrapText="1"/>
    </xf>
    <xf numFmtId="49" fontId="26" fillId="3" borderId="27" xfId="12" applyNumberFormat="1" applyFont="1" applyFill="1" applyBorder="1" applyAlignment="1" applyProtection="1">
      <alignment horizontal="center" vertical="center" wrapText="1"/>
    </xf>
    <xf numFmtId="49" fontId="26" fillId="3" borderId="29" xfId="12" applyNumberFormat="1" applyFont="1" applyFill="1" applyBorder="1" applyAlignment="1" applyProtection="1">
      <alignment horizontal="center" vertical="center" wrapText="1"/>
    </xf>
    <xf numFmtId="49" fontId="26" fillId="3" borderId="28" xfId="12" applyNumberFormat="1" applyFont="1" applyFill="1" applyBorder="1" applyAlignment="1" applyProtection="1">
      <alignment horizontal="center" vertical="center" wrapText="1"/>
    </xf>
    <xf numFmtId="49" fontId="36" fillId="3" borderId="27" xfId="12" applyNumberFormat="1" applyFont="1" applyFill="1" applyBorder="1" applyAlignment="1" applyProtection="1">
      <alignment horizontal="center" vertical="center" wrapText="1"/>
    </xf>
    <xf numFmtId="49" fontId="36" fillId="3" borderId="28" xfId="12" applyNumberFormat="1" applyFont="1" applyFill="1" applyBorder="1" applyAlignment="1" applyProtection="1">
      <alignment horizontal="center" vertical="center" wrapText="1"/>
    </xf>
    <xf numFmtId="49" fontId="26" fillId="3" borderId="24" xfId="12" applyNumberFormat="1" applyFont="1" applyFill="1" applyBorder="1" applyAlignment="1" applyProtection="1">
      <alignment horizontal="center" vertical="center" wrapText="1"/>
    </xf>
    <xf numFmtId="49" fontId="26" fillId="3" borderId="25" xfId="12" applyNumberFormat="1" applyFont="1" applyFill="1" applyBorder="1" applyAlignment="1" applyProtection="1">
      <alignment horizontal="center" vertical="center" wrapText="1"/>
    </xf>
    <xf numFmtId="168" fontId="23" fillId="2" borderId="8" xfId="7" applyNumberFormat="1" applyFont="1" applyFill="1" applyBorder="1" applyAlignment="1">
      <alignment horizontal="center" vertical="center"/>
    </xf>
    <xf numFmtId="168" fontId="23" fillId="2" borderId="10" xfId="7" applyNumberFormat="1" applyFont="1" applyFill="1" applyBorder="1" applyAlignment="1">
      <alignment horizontal="center" vertical="center"/>
    </xf>
    <xf numFmtId="168" fontId="23" fillId="2" borderId="9" xfId="7" applyNumberFormat="1" applyFont="1" applyFill="1" applyBorder="1" applyAlignment="1">
      <alignment horizontal="center" vertical="center"/>
    </xf>
    <xf numFmtId="164" fontId="23" fillId="2" borderId="12" xfId="13" applyFont="1" applyFill="1" applyBorder="1" applyAlignment="1">
      <alignment horizontal="center" vertical="center"/>
    </xf>
    <xf numFmtId="164" fontId="23" fillId="2" borderId="13" xfId="13" applyFont="1" applyFill="1" applyBorder="1" applyAlignment="1">
      <alignment horizontal="center" vertical="center"/>
    </xf>
    <xf numFmtId="164" fontId="23" fillId="2" borderId="14" xfId="13" applyFont="1" applyFill="1" applyBorder="1" applyAlignment="1">
      <alignment horizontal="center" vertical="center"/>
    </xf>
    <xf numFmtId="164" fontId="23" fillId="2" borderId="15" xfId="13" applyFont="1" applyFill="1" applyBorder="1" applyAlignment="1">
      <alignment horizontal="center" vertical="center"/>
    </xf>
    <xf numFmtId="164" fontId="23" fillId="2" borderId="16" xfId="13" applyFont="1" applyFill="1" applyBorder="1" applyAlignment="1">
      <alignment horizontal="center" vertical="center"/>
    </xf>
    <xf numFmtId="164" fontId="23" fillId="2" borderId="17" xfId="13" applyFont="1" applyFill="1" applyBorder="1" applyAlignment="1">
      <alignment horizontal="center" vertical="center"/>
    </xf>
    <xf numFmtId="49" fontId="26" fillId="3" borderId="1" xfId="12" applyNumberFormat="1" applyFont="1" applyFill="1" applyBorder="1" applyAlignment="1" applyProtection="1">
      <alignment horizontal="center" vertical="center" textRotation="90" wrapText="1"/>
    </xf>
    <xf numFmtId="0" fontId="39" fillId="8" borderId="1" xfId="12" applyFont="1" applyFill="1" applyBorder="1" applyAlignment="1" applyProtection="1">
      <alignment horizontal="center" vertical="center" textRotation="90" wrapText="1"/>
    </xf>
    <xf numFmtId="168" fontId="23" fillId="2" borderId="8" xfId="13" applyNumberFormat="1" applyFont="1" applyFill="1" applyBorder="1" applyAlignment="1">
      <alignment horizontal="center" vertical="center"/>
    </xf>
    <xf numFmtId="168" fontId="23" fillId="2" borderId="10" xfId="13" applyNumberFormat="1" applyFont="1" applyFill="1" applyBorder="1" applyAlignment="1">
      <alignment horizontal="center" vertical="center"/>
    </xf>
    <xf numFmtId="168" fontId="23" fillId="2" borderId="9" xfId="13" applyNumberFormat="1" applyFont="1" applyFill="1" applyBorder="1" applyAlignment="1">
      <alignment horizontal="center" vertical="center"/>
    </xf>
    <xf numFmtId="0" fontId="44" fillId="0" borderId="0" xfId="0" applyFont="1" applyAlignment="1"/>
  </cellXfs>
  <cellStyles count="41">
    <cellStyle name="Moeda 2 2 2" xfId="23"/>
    <cellStyle name="Moeda 2 2 2 2" xfId="37"/>
    <cellStyle name="Normal" xfId="0" builtinId="0"/>
    <cellStyle name="Normal 10" xfId="8"/>
    <cellStyle name="Normal 15 2 2" xfId="25"/>
    <cellStyle name="Normal 17 3 2 4" xfId="16"/>
    <cellStyle name="Normal 17 3 5" xfId="14"/>
    <cellStyle name="Normal 2" xfId="1"/>
    <cellStyle name="Normal 2 2" xfId="15"/>
    <cellStyle name="Normal 2 2 2" xfId="9"/>
    <cellStyle name="Normal 2 3" xfId="20"/>
    <cellStyle name="Normal 2 3 2" xfId="36"/>
    <cellStyle name="Normal 2 4" xfId="27"/>
    <cellStyle name="Normal 3" xfId="4"/>
    <cellStyle name="Normal 3 2" xfId="30"/>
    <cellStyle name="Normal 4" xfId="40"/>
    <cellStyle name="Normal 4 2" xfId="21"/>
    <cellStyle name="Normal 4 2 2" xfId="26"/>
    <cellStyle name="Normal 5" xfId="28"/>
    <cellStyle name="Normal 5 2" xfId="38"/>
    <cellStyle name="Normal 7" xfId="3"/>
    <cellStyle name="Normal 7 2" xfId="5"/>
    <cellStyle name="Normal 9 2 2" xfId="11"/>
    <cellStyle name="Normal 9 2 2 2" xfId="22"/>
    <cellStyle name="Normal_Resumo_ EspeciaisFimdeAno" xfId="12"/>
    <cellStyle name="Porcentagem" xfId="7" builtinId="5"/>
    <cellStyle name="Porcentagem 7 2" xfId="24"/>
    <cellStyle name="Vírgula 2" xfId="2"/>
    <cellStyle name="Vírgula 2 2" xfId="10"/>
    <cellStyle name="Vírgula 2 2 2" xfId="29"/>
    <cellStyle name="Vírgula 2 2 2 2" xfId="39"/>
    <cellStyle name="Vírgula 2 2 3" xfId="32"/>
    <cellStyle name="Vírgula 2 3" xfId="18"/>
    <cellStyle name="Vírgula 2 3 2" xfId="34"/>
    <cellStyle name="Vírgula 2 3 6" xfId="13"/>
    <cellStyle name="Vírgula 2 3 6 2" xfId="17"/>
    <cellStyle name="Vírgula 2 3 6 2 2" xfId="33"/>
    <cellStyle name="Vírgula 2 4" xfId="19"/>
    <cellStyle name="Vírgula 2 4 2" xfId="35"/>
    <cellStyle name="Vírgula 3" xfId="6"/>
    <cellStyle name="Vírgula 3 2" xfId="3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596900</xdr:colOff>
      <xdr:row>1</xdr:row>
      <xdr:rowOff>203200</xdr:rowOff>
    </xdr:from>
    <xdr:to>
      <xdr:col>5</xdr:col>
      <xdr:colOff>647700</xdr:colOff>
      <xdr:row>5</xdr:row>
      <xdr:rowOff>261960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E6AC935-22B4-0E21-03FA-758E11693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" y="292100"/>
          <a:ext cx="3060700" cy="1430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</xdr:row>
      <xdr:rowOff>38100</xdr:rowOff>
    </xdr:from>
    <xdr:to>
      <xdr:col>5</xdr:col>
      <xdr:colOff>584200</xdr:colOff>
      <xdr:row>5</xdr:row>
      <xdr:rowOff>96860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F36BE07-56D3-4CC9-8AC7-DA0AF545F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27000"/>
          <a:ext cx="3060700" cy="1430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midia\Nena\Sadia\2009\Planos\Linha%20Frios\MORTADELA\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DOCUME~1\ACALM\LOCALS~1\Temp\1f\_ZCTmp.Dir\GNC\Cristiana\Quiosque\BP\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2003\Regionais\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DATA\EXCEL\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Volumes\midia$\Grupo%20Vicente\BRF\2015\QUALY\00.%20MasterPlan\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PRE&#199;OS_ABRIL2017_2017_07_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MKTPlanMRA\Midia%20Pesquisa\Midia%20Pesquisa%202022\CPP%20-%20Rentabilidade\F&#211;RMULA%20E%20DADOS\06-Junho\06.F&#211;RMULAS_CPP_Custo%20por%20Ponto%20no%20Target_Jun'22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Volumes\midia$\Grupo%20Vicente\BRF\2015\Propostas\Avalia&#231;&#227;o%20Cake%20Show\REV2\teste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Volumes\midia$\Grupo%20Vicente\BRF\2015\Propostas\Avalia&#231;&#227;o%20Cake%20Show\REV2\1%25TAR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Trabalho\Mensal\YAMAHA\HONDA%20x%20YAMAH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TEMP\ENGTO\PADRONIZ\CUSTO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Volumes\midia$\Grupo%20Vicente\BRF\2015\Propostas\Avalia&#231;&#227;o%20Cake%20Show\REV2\Investimento%20Publicit&#225;rio%201996-19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Users\vicente.varela\Desktop\INVEST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fred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Volumes\midia$\Grupo%20Vicente\BRF\2015\QUALY\00.%20MasterPlan\FLOW9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Fabi%20Manfredi\SADIA\2011\Propostas\RS%20Planeta%20Atl&#226;ntida%20-%202012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Fabi%20Manfredi\JOHNSON\2011\SUNDOWN\Ver&#227;o\Cronogramas\antigos\Revista%20antigo%20SDW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DEMID\JDSUL\cro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Avalia&#231;&#245;es%20Comerciais\TV%20Aberta\Automobilismo\F&#243;rmula%201\2011\Globo%20-%20Formula%201%20-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FLOPR19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cleo2_08\c\WINDOWS\TEMP\MIRAS\MODELS\MODEL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1.100\fs_ipanema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  <sheetName val="Asistencia_Técnica1"/>
      <sheetName val="Detalhado_FB1"/>
      <sheetName val="Asistencia_Técnica"/>
      <sheetName val="Detalhado_FB"/>
      <sheetName val="CAD"/>
      <sheetName val="PRINCIPAL"/>
      <sheetName val="Asistencia_Técnica2"/>
      <sheetName val="Detalhado_FB2"/>
      <sheetName val="Asistencia_Técnica3"/>
      <sheetName val="Detalhado_FB3"/>
      <sheetName val="Asistencia_Técnica4"/>
      <sheetName val="Detalhado_FB4"/>
      <sheetName val="Custo Variável"/>
      <sheetName val="Date 18"/>
      <sheetName val="ASSOCIATES"/>
      <sheetName val="Parts Performance - 4W"/>
      <sheetName val="BANCO DE DADOS"/>
      <sheetName val="SRP FH"/>
      <sheetName val="CBU STOCK"/>
      <sheetName val="CKD STOCK"/>
      <sheetName val="-"/>
      <sheetName val="Grafico"/>
      <sheetName val="GP Summary"/>
      <sheetName val="Ctas c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  <sheetName val="2005"/>
      <sheetName val="rd"/>
      <sheetName val="Tvsa"/>
      <sheetName val="patrocinio_nacional_(2)"/>
      <sheetName val="Exibidoras_(2)"/>
      <sheetName val="Launch and Maintenance"/>
      <sheetName val="외주현황.wq1"/>
      <sheetName val="set76"/>
      <sheetName val="\\SPLFPR16\Dados\C\Documents an"/>
      <sheetName val="[PT_MACro.xls]_Users_edson_m_47"/>
      <sheetName val="CAD"/>
      <sheetName val="PRINCIPAL"/>
      <sheetName val="\Mantecorp\Institucional\Planos"/>
      <sheetName val="\X\Mantecorp\Institucional\Plan"/>
      <sheetName val="patrocinio_nacional_(2)1"/>
      <sheetName val="Exibidoras_(2)1"/>
      <sheetName val="Dados_BS-04"/>
      <sheetName val="P&amp;L_x_ICMes"/>
      <sheetName val="PT_MACro_xls"/>
      <sheetName val="\Documents_and_Settings\ehveron"/>
      <sheetName val="Launch_and_Maintenance"/>
      <sheetName val="외주현황_wq1"/>
      <sheetName val="\\SPLFPR16\Dados\C\Documents_an"/>
      <sheetName val="\Users\edson_melo\Library\Cache"/>
      <sheetName val="patrocinio_nacional_(2)2"/>
      <sheetName val="Exibidoras_(2)2"/>
      <sheetName val="Dados_BS-041"/>
      <sheetName val="P&amp;L_x_ICMes1"/>
      <sheetName val="PT_MACro_xls1"/>
      <sheetName val="\Documents_and_Settings\ehvero1"/>
      <sheetName val="Launch_and_Maintenance1"/>
      <sheetName val="외주현황_wq11"/>
      <sheetName val="\\SPLFPR16\Dados\C\Documents_a1"/>
      <sheetName val="\Users\edson_melo\Library\Cach1"/>
      <sheetName val="patrocinio_nacional_(2)3"/>
      <sheetName val="Exibidoras_(2)3"/>
      <sheetName val="Dados_BS-042"/>
      <sheetName val="P&amp;L_x_ICMes2"/>
      <sheetName val="PT_MACro_xls2"/>
      <sheetName val="\Documents_and_Settings\ehvero2"/>
      <sheetName val="Launch_and_Maintenance2"/>
      <sheetName val="외주현황_wq12"/>
      <sheetName val="\\SPLFPR16\Dados\C\Documents_a2"/>
      <sheetName val="\Users\edson_melo\Library\Cach2"/>
      <sheetName val="[PT_MACro.xls]_Users_edson_me_2"/>
      <sheetName val="[PT_MACro.xls]_Users_edson_m_41"/>
      <sheetName val="[PT_MACro.xls]_Users_edson_m_22"/>
      <sheetName val="plamarc"/>
      <sheetName val="outdoor-projetos"/>
      <sheetName val="Briefing"/>
      <sheetName val="RJ1"/>
      <sheetName val="REC"/>
      <sheetName val="FOR"/>
      <sheetName val="POA"/>
      <sheetName val="CWB"/>
      <sheetName val="FLO"/>
      <sheetName val="BEL"/>
      <sheetName val="MAN"/>
      <sheetName val="RK"/>
      <sheetName val="\\SR-NEO04\Midia\Burti\Plano\Do"/>
      <sheetName val="[PT_MACro.xls]_Users_edson_m_13"/>
      <sheetName val="[PT_MACro.xls]_Users_edson_me_6"/>
      <sheetName val="[PT_MACro.xls]_Users_edson_me_3"/>
      <sheetName val="[PT_MACro.xls]_Users_edson_me_4"/>
      <sheetName val="[PT_MACro.xls]_Users_edson_me_5"/>
      <sheetName val="[PT_MACro.xls]_Users_edson_me_9"/>
      <sheetName val="[PT_MACro.xls]_Users_edson_me_7"/>
      <sheetName val="[PT_MACro.xls]_Users_edson_me_8"/>
      <sheetName val="[PT_MACro.xls]_Users_edson_m_10"/>
      <sheetName val="[PT_MACro.xls]_Users_edson_m_11"/>
      <sheetName val="[PT_MACro.xls]_Users_edson_m_12"/>
      <sheetName val="[PT_MACro.xls]_Users_edson_m_14"/>
      <sheetName val="[PT_MACro.xls]_Users_edson_m_15"/>
      <sheetName val="[PT_MACro.xls]_Users_edson_m_20"/>
      <sheetName val="[PT_MACro.xls]_Users_edson_m_19"/>
      <sheetName val="[PT_MACro.xls]_Users_edson_m_18"/>
      <sheetName val="[PT_MACro.xls]_Users_edson_m_16"/>
      <sheetName val="[PT_MACro.xls]_Users_edson_m_17"/>
      <sheetName val="[PT_MACro.xls]_Users_edson_m_21"/>
      <sheetName val="[PT_MACro.xls]_Users_edson_m_23"/>
      <sheetName val="[PT_MACro.xls]_Users_edson_m_24"/>
      <sheetName val="[PT_MACro.xls]_Users_edson_m_25"/>
      <sheetName val="[PT_MACro.xls]_Users_edson_m_26"/>
      <sheetName val="[PT_MACro.xls]_Users_edson_m_37"/>
      <sheetName val="[PT_MACro.xls]_Users_edson_m_29"/>
      <sheetName val="[PT_MACro.xls]_Users_edson_m_27"/>
      <sheetName val="[PT_MACro.xls]_Users_edson_m_28"/>
      <sheetName val="[PT_MACro.xls]_Users_edson_m_31"/>
      <sheetName val="[PT_MACro.xls]_Users_edson_m_30"/>
      <sheetName val="[PT_MACro.xls]_Users_edson_m_34"/>
      <sheetName val="[PT_MACro.xls]_Users_edson_m_32"/>
      <sheetName val="[PT_MACro.xls]_Users_edson_m_33"/>
      <sheetName val="[PT_MACro.xls]_Users_edson_m_35"/>
      <sheetName val="[PT_MACro.xls]_Users_edson_m_36"/>
      <sheetName val="[PT_MACro.xls]_Users_edson_m_38"/>
      <sheetName val="[PT_MACro.xls]_Users_edson_m_40"/>
      <sheetName val="[PT_MACro.xls]_Users_edson_m_39"/>
      <sheetName val="[PT_MACro.xls]_Users_edson_m_42"/>
      <sheetName val="[PT_MACro.xls]_Users_edson_m_45"/>
      <sheetName val="[PT_MACro.xls]_Users_edson_m_44"/>
      <sheetName val="[PT_MACro.xls]_Users_edson_m_43"/>
      <sheetName val="[PT_MACro.xls]_Users_edson_m_46"/>
      <sheetName val="[PT_MACro.xls]\Users\edson.melo"/>
      <sheetName val="[PT_MACro.xls]_Users_edson_m_48"/>
      <sheetName val="[PT_MACro.xls]_Users_edson_m_49"/>
      <sheetName val="[PT_MACro.xls]_Users_edson_m_50"/>
      <sheetName val="[PT_MACro.xls]_Users_edson_m_51"/>
      <sheetName val="[PT_MACro.xls]_Users_edson_m_53"/>
      <sheetName val="[PT_MACro.xls]_Users_edson_m_52"/>
      <sheetName val="[PT_MACro.xls]_Users_edson_m_54"/>
      <sheetName val="[PT_MACro.xls]_Users_edson_m_55"/>
      <sheetName val="[PT_MACro.xls]_Users_edson_m_56"/>
      <sheetName val="[PT_MACro.xls]_Users_edson_m_57"/>
      <sheetName val="[PT_MACro.xls]_Users_edson_m_58"/>
      <sheetName val="[PT_MACro.xls]_Users_edson_m_60"/>
      <sheetName val="[PT_MACro.xls]_Users_edson_m_59"/>
      <sheetName val="CASCAO"/>
      <sheetName val="CRESCER"/>
      <sheetName val="CRIATIVA"/>
      <sheetName val="FAÇAFÁCIL"/>
      <sheetName val="GALILEU (GCIENCIA)"/>
      <sheetName val="MAGALI"/>
      <sheetName val="MARIECLAIRE"/>
      <sheetName val="MODAMOLDES"/>
      <sheetName val="QUERIDA"/>
      <sheetName val="ALM.CASCAO"/>
      <sheetName val="ALM.CEBOLINHA"/>
      <sheetName val="ALM.CHICOBENTO"/>
      <sheetName val="ALMANACAO FERIAS"/>
      <sheetName val="ALM.MONICA"/>
      <sheetName val="CEBOLINHA"/>
      <sheetName val="CHICOBENTO"/>
      <sheetName val="MONICA"/>
      <sheetName val="[PT_MACro.xls]_Users_edson_m_61"/>
      <sheetName val="[PT_MACro.xls]_Users_edson_m_63"/>
      <sheetName val="[PT_MACro.xls]_Users_edson_m_62"/>
      <sheetName val="plmm-r$"/>
      <sheetName val="patrocinio_nacional_(2)4"/>
      <sheetName val="Exibidoras_(2)4"/>
      <sheetName val="P&amp;L_x_ICMes3"/>
      <sheetName val="PT_MACro_xls3"/>
      <sheetName val="\Documents_and_Settings\ehvero3"/>
      <sheetName val="Dados_BS-043"/>
      <sheetName val="Launch_and_Maintenance3"/>
      <sheetName val="외주현황_wq13"/>
      <sheetName val="\\SPLFPR16\Dados\C\Documents_a3"/>
      <sheetName val="[PT_MACro_xls]_Users_edson_m_47"/>
      <sheetName val="[PT_MACro_xls]_Users_edson_me_2"/>
      <sheetName val="[PT_MACro_xls]_Users_edson_m_41"/>
      <sheetName val="[PT_MACro_xls]_Users_edson_m_22"/>
      <sheetName val="[PT_MACro_xls]_Users_edson_m_13"/>
      <sheetName val="[PT_MACro_xls]_Users_edson_me_6"/>
      <sheetName val="[PT_MACro_xls]_Users_edson_me_3"/>
      <sheetName val="[PT_MACro_xls]_Users_edson_me_4"/>
      <sheetName val="[PT_MACro_xls]_Users_edson_me_5"/>
      <sheetName val="[PT_MACro_xls]_Users_edson_me_9"/>
      <sheetName val="[PT_MACro_xls]_Users_edson_me_7"/>
      <sheetName val="[PT_MACro_xls]_Users_edson_me_8"/>
      <sheetName val="[PT_MACro_xls]_Users_edson_m_10"/>
      <sheetName val="[PT_MACro_xls]_Users_edson_m_11"/>
      <sheetName val="[PT_MACro_xls]_Users_edson_m_12"/>
      <sheetName val="[PT_MACro_xls]_Users_edson_m_14"/>
      <sheetName val="[PT_MACro_xls]_Users_edson_m_15"/>
      <sheetName val="[PT_MACro_xls]_Users_edson_m_20"/>
      <sheetName val="[PT_MACro_xls]_Users_edson_m_19"/>
      <sheetName val="[PT_MACro_xls]_Users_edson_m_18"/>
      <sheetName val="[PT_MACro_xls]_Users_edson_m_16"/>
      <sheetName val="[PT_MACro_xls]_Users_edson_m_17"/>
      <sheetName val="[PT_MACro_xls]_Users_edson_m_21"/>
      <sheetName val="[PT_MACro_xls]_Users_edson_m_23"/>
      <sheetName val="[PT_MACro_xls]_Users_edson_m_24"/>
      <sheetName val="[PT_MACro_xls]_Users_edson_m_25"/>
      <sheetName val="[PT_MACro_xls]_Users_edson_m_26"/>
      <sheetName val="[PT_MACro_xls]_Users_edson_m_37"/>
      <sheetName val="[PT_MACro_xls]_Users_edson_m_29"/>
      <sheetName val="[PT_MACro_xls]_Users_edson_m_27"/>
      <sheetName val="[PT_MACro_xls]_Users_edson_m_28"/>
      <sheetName val="[PT_MACro_xls]_Users_edson_m_31"/>
      <sheetName val="[PT_MACro_xls]_Users_edson_m_30"/>
      <sheetName val="[PT_MACro_xls]_Users_edson_m_34"/>
      <sheetName val="[PT_MACro_xls]_Users_edson_m_32"/>
      <sheetName val="[PT_MACro_xls]_Users_edson_m_33"/>
      <sheetName val="[PT_MACro_xls]_Users_edson_m_35"/>
      <sheetName val="[PT_MACro_xls]_Users_edson_m_36"/>
      <sheetName val="[PT_MACro_xls]_Users_edson_m_38"/>
      <sheetName val="[PT_MACro_xls]_Users_edson_m_40"/>
      <sheetName val="[PT_MACro_xls]_Users_edson_m_39"/>
      <sheetName val="[PT_MACro_xls]_Users_edson_m_42"/>
      <sheetName val="[PT_MACro_xls]_Users_edson_m_45"/>
      <sheetName val="[PT_MACro_xls]_Users_edson_m_44"/>
      <sheetName val="[PT_MACro_xls]_Users_edson_m_43"/>
      <sheetName val="[PT_MACro_xls]_Users_edson_m_46"/>
      <sheetName val="[PT_MACro_xls]\Users\edson_melo"/>
      <sheetName val="[PT_MACro_xls]_Users_edson_m_48"/>
      <sheetName val="[PT_MACro_xls]_Users_edson_m_49"/>
      <sheetName val="[PT_MACro_xls]_Users_edson_m_50"/>
      <sheetName val="[PT_MACro_xls]_Users_edson_m_51"/>
      <sheetName val="[PT_MACro_xls]_Users_edson_m_53"/>
      <sheetName val="[PT_MACro_xls]_Users_edson_m_52"/>
      <sheetName val="[PT_MACro_xls]_Users_edson_m_54"/>
      <sheetName val="[PT_MACro_xls]_Users_edson_m_55"/>
      <sheetName val="[PT_MACro_xls]_Users_edson_m_56"/>
      <sheetName val="[PT_MACro_xls]_Users_edson_m_57"/>
      <sheetName val="[PT_MACro_xls]_Users_edson_m_58"/>
      <sheetName val="[PT_MACro_xls]_Users_edson_m_60"/>
      <sheetName val="[PT_MACro_xls]_Users_edson_m_59"/>
      <sheetName val="GALILEU_(GCIENCIA)"/>
      <sheetName val="ALM_CASCAO"/>
      <sheetName val="ALM_CEBOLINHA"/>
      <sheetName val="ALM_CHICOBENTO"/>
      <sheetName val="ALMANACAO_FERIAS"/>
      <sheetName val="ALM_MONICA"/>
      <sheetName val="[PT_MACro_xls]_Users_edson_m_61"/>
      <sheetName val="[PT_MACro_xls]_Users_edson_m_63"/>
      <sheetName val="[PT_MACro_xls]_Users_edson_m_62"/>
      <sheetName val="patrocinio_nacional_(2)5"/>
      <sheetName val="Exibidoras_(2)5"/>
      <sheetName val="P&amp;L_x_ICMes4"/>
      <sheetName val="PT_MACro_xls4"/>
      <sheetName val="\Documents_and_Settings\ehvero4"/>
      <sheetName val="Dados_BS-044"/>
      <sheetName val="Launch_and_Maintenance4"/>
      <sheetName val="외주현황_wq14"/>
      <sheetName val="\\SPLFPR16\Dados\C\Documents_a4"/>
      <sheetName val="[PT_MACro_xls]_Users_edson_m_64"/>
      <sheetName val="[PT_MACro_xls]_Users_edson_me_1"/>
      <sheetName val="[PT_MACro_xls]_Users_edson_m_65"/>
      <sheetName val="[PT_MACro_xls]_Users_edson_m_66"/>
      <sheetName val="[PT_MACro_xls]_Users_edson_m_67"/>
      <sheetName val="[PT_MACro_xls]_Users_edson_me10"/>
      <sheetName val="[PT_MACro_xls]_Users_edson_me11"/>
      <sheetName val="[PT_MACro_xls]_Users_edson_me12"/>
      <sheetName val="[PT_MACro_xls]_Users_edson_me13"/>
      <sheetName val="[PT_MACro_xls]_Users_edson_me14"/>
      <sheetName val="[PT_MACro_xls]_Users_edson_me15"/>
      <sheetName val="[PT_MACro_xls]_Users_edson_me16"/>
      <sheetName val="[PT_MACro_xls]_Users_edson_m_68"/>
      <sheetName val="[PT_MACro_xls]_Users_edson_m_69"/>
      <sheetName val="[PT_MACro_xls]_Users_edson_m_70"/>
      <sheetName val="[PT_MACro_xls]_Users_edson_m_71"/>
      <sheetName val="[PT_MACro_xls]_Users_edson_m_72"/>
      <sheetName val="[PT_MACro_xls]_Users_edson_m_73"/>
      <sheetName val="[PT_MACro_xls]_Users_edson_m_74"/>
      <sheetName val="[PT_MACro_xls]_Users_edson_m_75"/>
      <sheetName val="[PT_MACro_xls]_Users_edson_m_76"/>
      <sheetName val="[PT_MACro_xls]_Users_edson_m_77"/>
      <sheetName val="[PT_MACro_xls]_Users_edson_m_78"/>
      <sheetName val="[PT_MACro_xls]_Users_edson_m_79"/>
      <sheetName val="[PT_MACro_xls]_Users_edson_m_80"/>
      <sheetName val="[PT_MACro_xls]_Users_edson_m_81"/>
      <sheetName val="[PT_MACro_xls]_Users_edson_m_82"/>
      <sheetName val="[PT_MACro_xls]_Users_edson_m_83"/>
      <sheetName val="[PT_MACro_xls]_Users_edson_m_84"/>
      <sheetName val="[PT_MACro_xls]_Users_edson_m_85"/>
      <sheetName val="[PT_MACro_xls]_Users_edson_m_86"/>
      <sheetName val="[PT_MACro_xls]_Users_edson_m_87"/>
      <sheetName val="[PT_MACro_xls]_Users_edson_m_88"/>
      <sheetName val="[PT_MACro_xls]_Users_edson_m_89"/>
      <sheetName val="[PT_MACro_xls]_Users_edson_m_90"/>
      <sheetName val="[PT_MACro_xls]_Users_edson_m_91"/>
      <sheetName val="[PT_MACro_xls]_Users_edson_m_92"/>
      <sheetName val="[PT_MACro_xls]_Users_edson_m_93"/>
      <sheetName val="[PT_MACro_xls]_Users_edson_m_94"/>
      <sheetName val="[PT_MACro_xls]_Users_edson_m_95"/>
      <sheetName val="[PT_MACro_xls]_Users_edson_m_96"/>
      <sheetName val="[PT_MACro_xls]_Users_edson_m_97"/>
      <sheetName val="[PT_MACro_xls]_Users_edson_m_98"/>
      <sheetName val="[PT_MACro_xls]_Users_edson_m_99"/>
      <sheetName val="[PT_MACro_xls]_Users_edson_m100"/>
      <sheetName val="[PT_MACro_xls]_Users_edson_m101"/>
      <sheetName val="[PT_MACro_xls]\Users\edson_mel1"/>
      <sheetName val="[PT_MACro_xls]_Users_edson_m102"/>
      <sheetName val="[PT_MACro_xls]_Users_edson_m103"/>
      <sheetName val="[PT_MACro_xls]_Users_edson_m104"/>
      <sheetName val="[PT_MACro_xls]_Users_edson_m105"/>
      <sheetName val="[PT_MACro_xls]_Users_edson_m106"/>
      <sheetName val="[PT_MACro_xls]_Users_edson_m107"/>
      <sheetName val="[PT_MACro_xls]_Users_edson_m108"/>
      <sheetName val="[PT_MACro_xls]_Users_edson_m109"/>
      <sheetName val="[PT_MACro_xls]_Users_edson_m110"/>
      <sheetName val="[PT_MACro_xls]_Users_edson_m111"/>
      <sheetName val="[PT_MACro_xls]_Users_edson_m112"/>
      <sheetName val="[PT_MACro_xls]_Users_edson_m113"/>
      <sheetName val="[PT_MACro_xls]_Users_edson_m114"/>
      <sheetName val="GALILEU_(GCIENCIA)1"/>
      <sheetName val="ALM_CASCAO1"/>
      <sheetName val="ALM_CEBOLINHA1"/>
      <sheetName val="ALM_CHICOBENTO1"/>
      <sheetName val="ALMANACAO_FERIAS1"/>
      <sheetName val="ALM_MONICA1"/>
      <sheetName val="[PT_MACro_xls]_Users_edson_m115"/>
      <sheetName val="[PT_MACro_xls]_Users_edson_m116"/>
      <sheetName val="[PT_MACro_xls]_Users_edson_m117"/>
      <sheetName val="patrocinio_nacional_(2)6"/>
      <sheetName val="Exibidoras_(2)6"/>
      <sheetName val="P&amp;L_x_ICMes5"/>
      <sheetName val="PT_MACro_xls5"/>
      <sheetName val="\Documents_and_Settings\ehvero5"/>
      <sheetName val="Dados_BS-045"/>
      <sheetName val="Launch_and_Maintenance5"/>
      <sheetName val="외주현황_wq15"/>
      <sheetName val="\\SPLFPR16\Dados\C\Documents_a5"/>
      <sheetName val="[PT_MACro_xls]_Users_edson_m118"/>
      <sheetName val="[PT_MACro_xls]_Users_edson_me17"/>
      <sheetName val="[PT_MACro_xls]_Users_edson_m119"/>
      <sheetName val="[PT_MACro_xls]_Users_edson_m120"/>
      <sheetName val="[PT_MACro_xls]_Users_edson_m121"/>
      <sheetName val="[PT_MACro_xls]_Users_edson_me18"/>
      <sheetName val="[PT_MACro_xls]_Users_edson_me19"/>
      <sheetName val="[PT_MACro_xls]_Users_edson_me20"/>
      <sheetName val="[PT_MACro_xls]_Users_edson_me21"/>
      <sheetName val="[PT_MACro_xls]_Users_edson_me22"/>
      <sheetName val="[PT_MACro_xls]_Users_edson_me23"/>
      <sheetName val="[PT_MACro_xls]_Users_edson_me24"/>
      <sheetName val="[PT_MACro_xls]_Users_edson_m122"/>
      <sheetName val="[PT_MACro_xls]_Users_edson_m123"/>
      <sheetName val="[PT_MACro_xls]_Users_edson_m124"/>
      <sheetName val="[PT_MACro_xls]_Users_edson_m125"/>
      <sheetName val="[PT_MACro_xls]_Users_edson_m126"/>
      <sheetName val="[PT_MACro_xls]_Users_edson_m127"/>
      <sheetName val="[PT_MACro_xls]_Users_edson_m128"/>
      <sheetName val="[PT_MACro_xls]_Users_edson_m129"/>
      <sheetName val="[PT_MACro_xls]_Users_edson_m130"/>
      <sheetName val="[PT_MACro_xls]_Users_edson_m131"/>
      <sheetName val="[PT_MACro_xls]_Users_edson_m132"/>
      <sheetName val="[PT_MACro_xls]_Users_edson_m133"/>
      <sheetName val="[PT_MACro_xls]_Users_edson_m134"/>
      <sheetName val="[PT_MACro_xls]_Users_edson_m135"/>
      <sheetName val="[PT_MACro_xls]_Users_edson_m136"/>
      <sheetName val="[PT_MACro_xls]_Users_edson_m137"/>
      <sheetName val="[PT_MACro_xls]_Users_edson_m138"/>
      <sheetName val="[PT_MACro_xls]_Users_edson_m139"/>
      <sheetName val="[PT_MACro_xls]_Users_edson_m140"/>
      <sheetName val="[PT_MACro_xls]_Users_edson_m141"/>
      <sheetName val="[PT_MACro_xls]_Users_edson_m142"/>
      <sheetName val="[PT_MACro_xls]_Users_edson_m143"/>
      <sheetName val="[PT_MACro_xls]_Users_edson_m144"/>
      <sheetName val="[PT_MACro_xls]_Users_edson_m145"/>
      <sheetName val="[PT_MACro_xls]_Users_edson_m146"/>
      <sheetName val="[PT_MACro_xls]_Users_edson_m147"/>
      <sheetName val="[PT_MACro_xls]_Users_edson_m148"/>
      <sheetName val="[PT_MACro_xls]_Users_edson_m149"/>
      <sheetName val="[PT_MACro_xls]_Users_edson_m150"/>
      <sheetName val="[PT_MACro_xls]_Users_edson_m151"/>
      <sheetName val="[PT_MACro_xls]_Users_edson_m152"/>
      <sheetName val="[PT_MACro_xls]_Users_edson_m153"/>
      <sheetName val="[PT_MACro_xls]_Users_edson_m154"/>
      <sheetName val="[PT_MACro_xls]_Users_edson_m155"/>
      <sheetName val="[PT_MACro_xls]\Users\edson_mel2"/>
      <sheetName val="[PT_MACro_xls]_Users_edson_m156"/>
      <sheetName val="[PT_MACro_xls]_Users_edson_m157"/>
      <sheetName val="[PT_MACro_xls]_Users_edson_m158"/>
      <sheetName val="[PT_MACro_xls]_Users_edson_m159"/>
      <sheetName val="[PT_MACro_xls]_Users_edson_m160"/>
      <sheetName val="[PT_MACro_xls]_Users_edson_m161"/>
      <sheetName val="[PT_MACro_xls]_Users_edson_m162"/>
      <sheetName val="[PT_MACro_xls]_Users_edson_m163"/>
      <sheetName val="[PT_MACro_xls]_Users_edson_m164"/>
      <sheetName val="[PT_MACro_xls]_Users_edson_m165"/>
      <sheetName val="[PT_MACro_xls]_Users_edson_m166"/>
      <sheetName val="[PT_MACro_xls]_Users_edson_m167"/>
      <sheetName val="[PT_MACro_xls]_Users_edson_m168"/>
      <sheetName val="GALILEU_(GCIENCIA)2"/>
      <sheetName val="ALM_CASCAO2"/>
      <sheetName val="ALM_CEBOLINHA2"/>
      <sheetName val="ALM_CHICOBENTO2"/>
      <sheetName val="ALMANACAO_FERIAS2"/>
      <sheetName val="ALM_MONICA2"/>
      <sheetName val="[PT_MACro_xls]_Users_edson_m169"/>
      <sheetName val="[PT_MACro_xls]_Users_edson_m170"/>
      <sheetName val="[PT_MACro_xls]_Users_edson_m171"/>
      <sheetName val="patrocinio_nacional_(2)7"/>
      <sheetName val="Exibidoras_(2)7"/>
      <sheetName val="P&amp;L_x_ICMes6"/>
      <sheetName val="PT_MACro_xls6"/>
      <sheetName val="\Documents_and_Settings\ehvero6"/>
      <sheetName val="Dados_BS-046"/>
      <sheetName val="Launch_and_Maintenance6"/>
      <sheetName val="외주현황_wq16"/>
      <sheetName val="\\SPLFPR16\Dados\C\Documents_a6"/>
      <sheetName val="[PT_MACro_xls]_Users_edson_m172"/>
      <sheetName val="[PT_MACro_xls]_Users_edson_me25"/>
      <sheetName val="[PT_MACro_xls]_Users_edson_m173"/>
      <sheetName val="[PT_MACro_xls]_Users_edson_m174"/>
      <sheetName val="[PT_MACro_xls]_Users_edson_m175"/>
      <sheetName val="[PT_MACro_xls]_Users_edson_me26"/>
      <sheetName val="[PT_MACro_xls]_Users_edson_me27"/>
      <sheetName val="[PT_MACro_xls]_Users_edson_me28"/>
      <sheetName val="[PT_MACro_xls]_Users_edson_me29"/>
      <sheetName val="[PT_MACro_xls]_Users_edson_me30"/>
      <sheetName val="[PT_MACro_xls]_Users_edson_me31"/>
      <sheetName val="[PT_MACro_xls]_Users_edson_me32"/>
      <sheetName val="[PT_MACro_xls]_Users_edson_m176"/>
      <sheetName val="[PT_MACro_xls]_Users_edson_m177"/>
      <sheetName val="[PT_MACro_xls]_Users_edson_m178"/>
      <sheetName val="[PT_MACro_xls]_Users_edson_m179"/>
      <sheetName val="[PT_MACro_xls]_Users_edson_m180"/>
      <sheetName val="[PT_MACro_xls]_Users_edson_m181"/>
      <sheetName val="[PT_MACro_xls]_Users_edson_m182"/>
      <sheetName val="[PT_MACro_xls]_Users_edson_m183"/>
      <sheetName val="[PT_MACro_xls]_Users_edson_m184"/>
      <sheetName val="[PT_MACro_xls]_Users_edson_m185"/>
      <sheetName val="[PT_MACro_xls]_Users_edson_m186"/>
      <sheetName val="[PT_MACro_xls]_Users_edson_m187"/>
      <sheetName val="[PT_MACro_xls]_Users_edson_m188"/>
      <sheetName val="[PT_MACro_xls]_Users_edson_m189"/>
      <sheetName val="[PT_MACro_xls]_Users_edson_m190"/>
      <sheetName val="[PT_MACro_xls]_Users_edson_m191"/>
      <sheetName val="[PT_MACro_xls]_Users_edson_m192"/>
      <sheetName val="[PT_MACro_xls]_Users_edson_m193"/>
      <sheetName val="[PT_MACro_xls]_Users_edson_m194"/>
      <sheetName val="[PT_MACro_xls]_Users_edson_m195"/>
      <sheetName val="[PT_MACro_xls]_Users_edson_m196"/>
      <sheetName val="[PT_MACro_xls]_Users_edson_m197"/>
      <sheetName val="[PT_MACro_xls]_Users_edson_m198"/>
      <sheetName val="[PT_MACro_xls]_Users_edson_m199"/>
      <sheetName val="[PT_MACro_xls]_Users_edson_m200"/>
      <sheetName val="[PT_MACro_xls]_Users_edson_m201"/>
      <sheetName val="[PT_MACro_xls]_Users_edson_m202"/>
      <sheetName val="[PT_MACro_xls]_Users_edson_m203"/>
      <sheetName val="[PT_MACro_xls]_Users_edson_m204"/>
      <sheetName val="[PT_MACro_xls]_Users_edson_m205"/>
      <sheetName val="[PT_MACro_xls]_Users_edson_m206"/>
      <sheetName val="[PT_MACro_xls]_Users_edson_m207"/>
      <sheetName val="[PT_MACro_xls]_Users_edson_m208"/>
      <sheetName val="[PT_MACro_xls]_Users_edson_m209"/>
      <sheetName val="[PT_MACro_xls]\Users\edson_mel3"/>
      <sheetName val="[PT_MACro_xls]_Users_edson_m210"/>
      <sheetName val="[PT_MACro_xls]_Users_edson_m211"/>
      <sheetName val="[PT_MACro_xls]_Users_edson_m212"/>
      <sheetName val="[PT_MACro_xls]_Users_edson_m213"/>
      <sheetName val="[PT_MACro_xls]_Users_edson_m214"/>
      <sheetName val="[PT_MACro_xls]_Users_edson_m215"/>
      <sheetName val="[PT_MACro_xls]_Users_edson_m216"/>
      <sheetName val="[PT_MACro_xls]_Users_edson_m217"/>
      <sheetName val="[PT_MACro_xls]_Users_edson_m218"/>
      <sheetName val="[PT_MACro_xls]_Users_edson_m219"/>
      <sheetName val="[PT_MACro_xls]_Users_edson_m220"/>
      <sheetName val="[PT_MACro_xls]_Users_edson_m221"/>
      <sheetName val="[PT_MACro_xls]_Users_edson_m222"/>
      <sheetName val="GALILEU_(GCIENCIA)3"/>
      <sheetName val="ALM_CASCAO3"/>
      <sheetName val="ALM_CEBOLINHA3"/>
      <sheetName val="ALM_CHICOBENTO3"/>
      <sheetName val="ALMANACAO_FERIAS3"/>
      <sheetName val="ALM_MONICA3"/>
      <sheetName val="[PT_MACro_xls]_Users_edson_m223"/>
      <sheetName val="[PT_MACro_xls]_Users_edson_m224"/>
      <sheetName val="[PT_MACro_xls]_Users_edson_m225"/>
      <sheetName val="[PT_MACro.xls]_Users_edson_m_64"/>
      <sheetName val="[PT_MACro.xls]_Users_edson_m_65"/>
      <sheetName val="[PT_MACro.xls]_Users_edson_m_68"/>
      <sheetName val="[PT_MACro.xls]_Users_edson_m_66"/>
      <sheetName val="[PT_MACro.xls]_Users_edson_m_67"/>
      <sheetName val="[PT_MACro.xls]_Users_edson_m_74"/>
      <sheetName val="[PT_MACro.xls]_Users_edson_m_72"/>
      <sheetName val="[PT_MACro.xls]_Users_edson_m_69"/>
      <sheetName val="[PT_MACro.xls]_Users_edson_m_70"/>
      <sheetName val="[PT_MACro.xls]_Users_edson_m_71"/>
      <sheetName val="[PT_MACro.xls]_Users_edson_m_73"/>
      <sheetName val="[PT_MACro.xls]_Users_edson_m_75"/>
      <sheetName val="[PT_MACro.xls]_Users_edson_m_76"/>
      <sheetName val="[PT_MACro.xls]_Users_edson_m_77"/>
      <sheetName val="[PT_MACro.xls]_Users_edson_m_78"/>
      <sheetName val="[PT_MACro.xls]_Users_edson_m_80"/>
      <sheetName val="[PT_MACro.xls]_Users_edson_m_79"/>
      <sheetName val="[PT_MACro.xls]_Users_edson_m_81"/>
      <sheetName val="[PT_MACro.xls]_Users_edson_m_83"/>
      <sheetName val="[PT_MACro.xls]_Users_edson_m_82"/>
      <sheetName val="[PT_MACro.xls]_Users_edson_m_84"/>
      <sheetName val="[PT_MACro.xls]_Users_edson_m_85"/>
      <sheetName val="[PT_MACro.xls]_Users_edson_m_86"/>
      <sheetName val="_Mantecorp_Institucional_Planos"/>
      <sheetName val="__SPLFPR16_Dados_C_Documents an"/>
      <sheetName val="[PT_MACro.xls]_Users_edson_m_88"/>
      <sheetName val="[PT_MACro.xls]_Users_edson_m_87"/>
      <sheetName val="[PT_MACro.xls]_Users_edson_m_89"/>
      <sheetName val="[PT_MACro.xls]_Users_edson_m_90"/>
      <sheetName val="[PT_MACro.xls]_Users_edson_m_91"/>
      <sheetName val="[PT_MACro.xls]_Users_edson_m_93"/>
      <sheetName val="[PT_MACro.xls]_Users_edson_m_92"/>
      <sheetName val="[PT_MACro.xls]_Users_edson_m_94"/>
      <sheetName val="[PT_MACro.xls]_Users_edson_m_95"/>
      <sheetName val="[PT_MACro.xls]_Users_edson_m_96"/>
      <sheetName val="[PT_MACro.xls]_Users_edson__101"/>
      <sheetName val="[PT_MACro.xls]_Users_edson_m_97"/>
      <sheetName val="[PT_MACro.xls]_Users_edson_m_98"/>
      <sheetName val="[PT_MACro.xls]_Users_edson_m_99"/>
      <sheetName val="[PT_MACro.xls]_Users_edson__100"/>
      <sheetName val="[PT_MACro.xls]_Users_edson__102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_107"/>
      <sheetName val="[PT_MACro.xls]_Users_edson__103"/>
      <sheetName val="[PT_MACro.xls]_Users_edson__104"/>
      <sheetName val="[PT_MACro.xls]_Users_edson__105"/>
      <sheetName val="[PT_MACro.xls]_Users_edson__106"/>
      <sheetName val="[PT_MACro.xls]_Users_edson__108"/>
      <sheetName val="TABELA DE PREÇOS"/>
      <sheetName val="Mengenabgleich"/>
      <sheetName val="[PT_MACro.xls]_Users_edson__109"/>
      <sheetName val="__SPLFPR16_Dados_C_Documents_a1"/>
      <sheetName val="[PT_MACro_xls]_Users_edson__109"/>
      <sheetName val="[PT_MACro_xls]_Users_edson__110"/>
      <sheetName val="\Users\edson_melo1"/>
      <sheetName val="[PT_MACro_xls]_Users_edson__111"/>
      <sheetName val="[PT_MACro_xls]_Users_edson__112"/>
      <sheetName val="[PT_MACro_xls]_Users_edson__113"/>
      <sheetName val="[PT_MACro_xls]_Users_edson__114"/>
      <sheetName val="[PT_MACro_xls]_Users_edson__115"/>
      <sheetName val="[PT_MACro_xls]_Users_edson__116"/>
      <sheetName val="[PT_MACro_xls]_Users_edson__117"/>
      <sheetName val="TABELA_DE_PREÇOS1"/>
      <sheetName val="[PT_MACro_xls]_Users_edson__118"/>
      <sheetName val="__SPLFPR16_Dados_C_Documents_an"/>
      <sheetName val="[PT_MACro_xls]_Users_edson__101"/>
      <sheetName val="[PT_MACro_xls]_Users_edson__100"/>
      <sheetName val="\Users\edson_melo"/>
      <sheetName val="[PT_MACro_xls]_Users_edson__102"/>
      <sheetName val="[PT_MACro_xls]_Users_edson__103"/>
      <sheetName val="[PT_MACro_xls]_Users_edson__104"/>
      <sheetName val="[PT_MACro_xls]_Users_edson__107"/>
      <sheetName val="[PT_MACro_xls]_Users_edson__105"/>
      <sheetName val="[PT_MACro_xls]_Users_edson__106"/>
      <sheetName val="[PT_MACro_xls]_Users_edson__108"/>
      <sheetName val="TABELA_DE_PREÇOS"/>
      <sheetName val="[PT_MACro.xls]_Users_edson__110"/>
      <sheetName val="[PT_MACro.xls]_Users_edson__111"/>
      <sheetName val="[PT_MACro_xls]_Users_edson__119"/>
      <sheetName val="[PT_MACro.xls]_Users_edson__112"/>
      <sheetName val="[PT_MACro.xls]_Users_edson__114"/>
      <sheetName val="[PT_MACro.xls]_Users_edson__113"/>
      <sheetName val="[PT_MACro.xls]_Users_edson__115"/>
      <sheetName val="patrocinio_nacional_(2)8"/>
      <sheetName val="Exibidoras_(2)8"/>
      <sheetName val="P&amp;L_x_ICMes7"/>
      <sheetName val="PT_MACro_xls7"/>
      <sheetName val="\Documents_and_Settings\ehvero7"/>
      <sheetName val="Dados_BS-047"/>
      <sheetName val="Launch_and_Maintenance7"/>
      <sheetName val="외주현황_wq17"/>
      <sheetName val="\\SPLFPR16\Dados\C\Documents_a7"/>
      <sheetName val="[PT_MACro_xls]_Users_edson_m226"/>
      <sheetName val="[PT_MACro_xls]_Users_edson_me33"/>
      <sheetName val="[PT_MACro_xls]_Users_edson_m227"/>
      <sheetName val="[PT_MACro_xls]_Users_edson_m228"/>
      <sheetName val="[PT_MACro_xls]_Users_edson_m229"/>
      <sheetName val="[PT_MACro_xls]_Users_edson_me34"/>
      <sheetName val="[PT_MACro_xls]_Users_edson_me35"/>
      <sheetName val="[PT_MACro_xls]_Users_edson_me36"/>
      <sheetName val="[PT_MACro_xls]_Users_edson_me37"/>
      <sheetName val="[PT_MACro_xls]_Users_edson_me38"/>
      <sheetName val="[PT_MACro_xls]_Users_edson_me39"/>
      <sheetName val="[PT_MACro_xls]_Users_edson_me40"/>
      <sheetName val="[PT_MACro_xls]_Users_edson_m230"/>
      <sheetName val="[PT_MACro_xls]_Users_edson_m231"/>
      <sheetName val="[PT_MACro_xls]_Users_edson_m232"/>
      <sheetName val="[PT_MACro_xls]_Users_edson_m233"/>
      <sheetName val="[PT_MACro_xls]_Users_edson_m234"/>
      <sheetName val="[PT_MACro_xls]_Users_edson_m235"/>
      <sheetName val="[PT_MACro_xls]_Users_edson_m236"/>
      <sheetName val="[PT_MACro_xls]_Users_edson_m237"/>
      <sheetName val="[PT_MACro_xls]_Users_edson_m238"/>
      <sheetName val="[PT_MACro_xls]_Users_edson_m239"/>
      <sheetName val="[PT_MACro_xls]_Users_edson_m240"/>
      <sheetName val="[PT_MACro_xls]_Users_edson_m241"/>
      <sheetName val="[PT_MACro_xls]_Users_edson_m242"/>
      <sheetName val="[PT_MACro_xls]_Users_edson_m243"/>
      <sheetName val="[PT_MACro_xls]_Users_edson_m244"/>
      <sheetName val="[PT_MACro_xls]_Users_edson_m245"/>
      <sheetName val="[PT_MACro_xls]_Users_edson_m246"/>
      <sheetName val="[PT_MACro_xls]_Users_edson_m247"/>
      <sheetName val="[PT_MACro_xls]_Users_edson_m248"/>
      <sheetName val="[PT_MACro_xls]_Users_edson_m249"/>
      <sheetName val="[PT_MACro_xls]_Users_edson_m250"/>
      <sheetName val="[PT_MACro_xls]_Users_edson_m251"/>
      <sheetName val="[PT_MACro_xls]_Users_edson_m252"/>
      <sheetName val="[PT_MACro_xls]_Users_edson_m253"/>
      <sheetName val="[PT_MACro_xls]_Users_edson_m254"/>
      <sheetName val="[PT_MACro_xls]_Users_edson_m255"/>
      <sheetName val="[PT_MACro_xls]_Users_edson_m256"/>
      <sheetName val="[PT_MACro_xls]_Users_edson_m257"/>
      <sheetName val="[PT_MACro_xls]_Users_edson_m258"/>
      <sheetName val="[PT_MACro_xls]_Users_edson_m259"/>
      <sheetName val="[PT_MACro_xls]_Users_edson_m260"/>
      <sheetName val="[PT_MACro_xls]_Users_edson_m261"/>
      <sheetName val="[PT_MACro_xls]_Users_edson_m262"/>
      <sheetName val="[PT_MACro_xls]_Users_edson_m263"/>
      <sheetName val="[PT_MACro_xls]\Users\edson_mel4"/>
      <sheetName val="[PT_MACro_xls]_Users_edson_m264"/>
      <sheetName val="[PT_MACro_xls]_Users_edson_m265"/>
      <sheetName val="[PT_MACro_xls]_Users_edson_m266"/>
      <sheetName val="[PT_MACro_xls]_Users_edson_m267"/>
      <sheetName val="[PT_MACro_xls]_Users_edson_m268"/>
      <sheetName val="[PT_MACro_xls]_Users_edson_m269"/>
      <sheetName val="[PT_MACro_xls]_Users_edson_m270"/>
      <sheetName val="[PT_MACro_xls]_Users_edson_m271"/>
      <sheetName val="[PT_MACro_xls]_Users_edson_m272"/>
      <sheetName val="[PT_MACro_xls]_Users_edson_m273"/>
      <sheetName val="[PT_MACro_xls]_Users_edson_m274"/>
      <sheetName val="[PT_MACro_xls]_Users_edson_m275"/>
      <sheetName val="[PT_MACro_xls]_Users_edson_m276"/>
      <sheetName val="GALILEU_(GCIENCIA)4"/>
      <sheetName val="ALM_CASCAO4"/>
      <sheetName val="ALM_CEBOLINHA4"/>
      <sheetName val="ALM_CHICOBENTO4"/>
      <sheetName val="ALMANACAO_FERIAS4"/>
      <sheetName val="ALM_MONICA4"/>
      <sheetName val="[PT_MACro_xls]_Users_edson_m277"/>
      <sheetName val="[PT_MACro_xls]_Users_edson_m278"/>
      <sheetName val="[PT_MACro_xls]_Users_edson_m279"/>
      <sheetName val="[PT_MACro_xls]_Users_edson_m280"/>
      <sheetName val="[PT_MACro_xls]_Users_edson_m281"/>
      <sheetName val="[PT_MACro_xls]_Users_edson_m282"/>
      <sheetName val="[PT_MACro_xls]_Users_edson_m283"/>
      <sheetName val="[PT_MACro_xls]_Users_edson_m284"/>
      <sheetName val="[PT_MACro_xls]_Users_edson_m285"/>
      <sheetName val="[PT_MACro_xls]_Users_edson_m286"/>
      <sheetName val="[PT_MACro_xls]_Users_edson_m287"/>
      <sheetName val="[PT_MACro_xls]_Users_edson_m288"/>
      <sheetName val="[PT_MACro_xls]_Users_edson_m289"/>
      <sheetName val="[PT_MACro_xls]_Users_edson_m290"/>
      <sheetName val="[PT_MACro_xls]_Users_edson_m291"/>
      <sheetName val="[PT_MACro_xls]_Users_edson_m292"/>
      <sheetName val="[PT_MACro_xls]_Users_edson_m293"/>
      <sheetName val="[PT_MACro_xls]_Users_edson_m294"/>
      <sheetName val="[PT_MACro_xls]_Users_edson_m295"/>
      <sheetName val="[PT_MACro_xls]_Users_edson_m296"/>
      <sheetName val="[PT_MACro_xls]_Users_edson_m297"/>
      <sheetName val="[PT_MACro_xls]_Users_edson_m298"/>
      <sheetName val="[PT_MACro_xls]_Users_edson_m299"/>
      <sheetName val="[PT_MACro_xls]_Users_edson_m300"/>
      <sheetName val="[PT_MACro_xls]_Users_edson_m301"/>
      <sheetName val="[PT_MACro_xls]_Users_edson_m302"/>
      <sheetName val="__SPLFPR16_Dados_C_Documents_a2"/>
      <sheetName val="[PT_MACro_xls]_Users_edson_m303"/>
      <sheetName val="[PT_MACro_xls]_Users_edson_m304"/>
      <sheetName val="[PT_MACro_xls]_Users_edson_m305"/>
      <sheetName val="[PT_MACro_xls]_Users_edson_m306"/>
      <sheetName val="[PT_MACro_xls]_Users_edson_m307"/>
      <sheetName val="[PT_MACro_xls]_Users_edson_m308"/>
      <sheetName val="[PT_MACro_xls]_Users_edson_m309"/>
      <sheetName val="[PT_MACro_xls]_Users_edson_m310"/>
      <sheetName val="[PT_MACro_xls]_Users_edson_m311"/>
      <sheetName val="[PT_MACro_xls]_Users_edson_m312"/>
      <sheetName val="[PT_MACro_xls]_Users_edson__120"/>
      <sheetName val="[PT_MACro_xls]_Users_edson_m313"/>
      <sheetName val="[PT_MACro_xls]_Users_edson_m314"/>
      <sheetName val="[PT_MACro_xls]_Users_edson_m315"/>
      <sheetName val="[PT_MACro_xls]_Users_edson__121"/>
      <sheetName val="[PT_MACro_xls]_Users_edson__122"/>
      <sheetName val="\Users\edson_melo2"/>
      <sheetName val="[PT_MACro_xls]_Users_edson__123"/>
      <sheetName val="[PT_MACro_xls]_Users_edson__124"/>
      <sheetName val="[PT_MACro_xls]_Users_edson__125"/>
      <sheetName val="[PT_MACro_xls]_Users_edson__126"/>
      <sheetName val="[PT_MACro_xls]_Users_edson__127"/>
      <sheetName val="[PT_MACro_xls]_Users_edson__128"/>
      <sheetName val="TABELA_DE_PREÇOS2"/>
      <sheetName val="[PT_MACro_xls]_Users_edson__129"/>
      <sheetName val="[PT_MACro_xls]_Users_edson__130"/>
      <sheetName val="[PT_MACro_xls]_Users_edson__131"/>
      <sheetName val="[PT_MACro_xls]_Users_edson__132"/>
      <sheetName val="[PT_MACro_xls]_Users_edson__133"/>
      <sheetName val="[PT_MACro_xls]_Users_edson__134"/>
      <sheetName val="[PT_MACro_xls]_Users_edson__135"/>
      <sheetName val="[PT_MACro_xls]_Users_edson_m316"/>
      <sheetName val="[PT_MACro_xls]_Users_edson_m317"/>
      <sheetName val="[PT_MACro_xls]_Users_edson_m318"/>
      <sheetName val="[PT_MACro_xls]_Users_edson_m319"/>
      <sheetName val="[PT_MACro_xls]_Users_edson_m320"/>
      <sheetName val="[PT_MACro_xls]_Users_edson_m321"/>
      <sheetName val="[PT_MACro_xls]_Users_edson_m322"/>
      <sheetName val="[PT_MACro_xls]_Users_edson_m323"/>
      <sheetName val="[PT_MACro_xls]_Users_edson_m324"/>
      <sheetName val="[PT_MACro_xls]_Users_edson_m325"/>
      <sheetName val="[PT_MACro_xls]_Users_edson_m326"/>
      <sheetName val="[PT_MACro_xls]_Users_edson_m327"/>
      <sheetName val="[PT_MACro_xls]_Users_edson_m328"/>
      <sheetName val="[PT_MACro_xls]_Users_edson_m329"/>
      <sheetName val="[PT_MACro_xls]_Users_edson_m330"/>
      <sheetName val="[PT_MACro_xls]_Users_edson_m331"/>
      <sheetName val="[PT_MACro_xls]_Users_edson_m332"/>
      <sheetName val="[PT_MACro_xls]_Users_edson_m333"/>
      <sheetName val="[PT_MACro_xls]_Users_edson_m334"/>
      <sheetName val="[PT_MACro_xls]_Users_edson_m335"/>
      <sheetName val="[PT_MACro_xls]_Users_edson_m336"/>
      <sheetName val="[PT_MACro_xls]_Users_edson_m337"/>
      <sheetName val="[PT_MACro_xls]_Users_edson_m338"/>
      <sheetName val="[PT_MACro_xls]_Users_edson_m339"/>
      <sheetName val="[PT_MACro_xls]_Users_edson_m340"/>
      <sheetName val="[PT_MACro_xls]_Users_edson_m341"/>
      <sheetName val="[PT_MACro_xls]_Users_edson_m342"/>
      <sheetName val="[PT_MACro_xls]_Users_edson_m343"/>
      <sheetName val="[PT_MACro_xls]_Users_edson_m344"/>
      <sheetName val="[PT_MACro_xls]_Users_edson_m345"/>
      <sheetName val="[PT_MACro_xls]_Users_edson_m346"/>
      <sheetName val="[PT_MACro_xls]_Users_edson_m347"/>
      <sheetName val="[PT_MACro_xls]_Users_edson_m348"/>
      <sheetName val="[PT_MACro_xls]_Users_edson_m349"/>
      <sheetName val="[PT_MACro_xls]_Users_edson_m350"/>
      <sheetName val="[PT_MACro_xls]_Users_edson_m351"/>
      <sheetName val="[PT_MACro_xls]_Users_edson_m352"/>
      <sheetName val="[PT_MACro_xls]_Users_edson_m353"/>
      <sheetName val="[PT_MACro_xls]_Users_edson_m354"/>
      <sheetName val="[PT_MACro_xls]_Users_edson_m355"/>
      <sheetName val="[PT_MACro_xls]_Users_edson_m356"/>
      <sheetName val="__SPLFPR16_Dados_C_Documents_a3"/>
      <sheetName val="[PT_MACro_xls]_Users_edson_m357"/>
      <sheetName val="[PT_MACro_xls]_Users_edson_m358"/>
      <sheetName val="[PT_MACro_xls]_Users_edson_m359"/>
      <sheetName val="[PT_MACro_xls]_Users_edson_m360"/>
      <sheetName val="[PT_MACro_xls]_Users_edson_m361"/>
      <sheetName val="[PT_MACro_xls]_Users_edson_m362"/>
      <sheetName val="[PT_MACro_xls]_Users_edson_m363"/>
      <sheetName val="[PT_MACro_xls]_Users_edson_m364"/>
      <sheetName val="[PT_MACro_xls]_Users_edson_m365"/>
      <sheetName val="[PT_MACro_xls]_Users_edson_m366"/>
      <sheetName val="[PT_MACro_xls]_Users_edson_m367"/>
      <sheetName val="[PT_MACro_xls]_Users_edson_m368"/>
      <sheetName val="[PT_MACro_xls]_Users_edson_m369"/>
      <sheetName val="\Users\edson_melo3"/>
      <sheetName val="[PT_MACro_xls]_Users_edson__136"/>
      <sheetName val="[PT_MACro_xls]_Users_edson__137"/>
      <sheetName val="[PT_MACro_xls]_Users_edson__138"/>
      <sheetName val="[PT_MACro_xls]_Users_edson__139"/>
      <sheetName val="[PT_MACro_xls]_Users_edson__140"/>
      <sheetName val="[PT_MACro_xls]_Users_edson__141"/>
      <sheetName val="TABELA_DE_PREÇOS3"/>
      <sheetName val="[PT_MACro_xls]_Users_edson__142"/>
      <sheetName val="[PT_MACro_xls]_Users_edson__143"/>
      <sheetName val="[PT_MACro_xls]_Users_edson__144"/>
      <sheetName val="[PT_MACro_xls]_Users_edson__145"/>
      <sheetName val="[PT_MACro_xls]_Users_edson_m370"/>
      <sheetName val="[PT_MACro_xls]_Users_edson_m371"/>
      <sheetName val="[PT_MACro_xls]_Users_edson_m372"/>
      <sheetName val="[PT_MACro_xls]_Users_edson_m373"/>
      <sheetName val="[PT_MACro_xls]_Users_edson_m374"/>
      <sheetName val="[PT_MACro_xls]_Users_edson_m375"/>
      <sheetName val="[PT_MACro_xls]_Users_edson_m376"/>
      <sheetName val="[PT_MACro_xls]_Users_edson_m377"/>
      <sheetName val="[PT_MACro_xls]_Users_edson_m378"/>
      <sheetName val="[PT_MACro_xls]_Users_edson_m379"/>
      <sheetName val="[PT_MACro_xls]_Users_edson_m380"/>
      <sheetName val="[PT_MACro_xls]_Users_edson_m381"/>
      <sheetName val="[PT_MACro_xls]_Users_edson_m382"/>
      <sheetName val="[PT_MACro_xls]_Users_edson_m383"/>
      <sheetName val="[PT_MACro_xls]_Users_edson_m384"/>
      <sheetName val="[PT_MACro_xls]_Users_edson_m385"/>
      <sheetName val="[PT_MACro_xls]_Users_edson_m386"/>
      <sheetName val="[PT_MACro_xls]_Users_edson_m387"/>
      <sheetName val="[PT_MACro_xls]_Users_edson_m388"/>
      <sheetName val="[PT_MACro_xls]_Users_edson_m389"/>
      <sheetName val="[PT_MACro_xls]_Users_edson_m390"/>
      <sheetName val="[PT_MACro_xls]_Users_edson_m391"/>
      <sheetName val="[PT_MACro_xls]_Users_edson_m392"/>
      <sheetName val="[PT_MACro_xls]_Users_edson_m393"/>
      <sheetName val="[PT_MACro_xls]_Users_edson_m394"/>
      <sheetName val="[PT_MACro_xls]_Users_edson_m395"/>
      <sheetName val="[PT_MACro_xls]_Users_edson_m396"/>
      <sheetName val="[PT_MACro_xls]_Users_edson_m397"/>
      <sheetName val="[PT_MACro_xls]_Users_edson_m398"/>
      <sheetName val="[PT_MACro_xls]_Users_edson_m399"/>
      <sheetName val="[PT_MACro_xls]_Users_edson_m400"/>
      <sheetName val="[PT_MACro_xls]_Users_edson_m401"/>
      <sheetName val="[PT_MACro_xls]_Users_edson_m402"/>
      <sheetName val="[PT_MACro_xls]_Users_edson_m403"/>
      <sheetName val="[PT_MACro_xls]_Users_edson_m404"/>
      <sheetName val="[PT_MACro_xls]_Users_edson_m405"/>
      <sheetName val="[PT_MACro_xls]_Users_edson_m406"/>
      <sheetName val="[PT_MACro_xls]_Users_edson_m407"/>
      <sheetName val="[PT_MACro_xls]_Users_edson_m408"/>
      <sheetName val="[PT_MACro_xls]_Users_edson_m409"/>
      <sheetName val="[PT_MACro_xls]_Users_edson_m410"/>
      <sheetName val="[PT_MACro_xls]_Users_edson_m411"/>
      <sheetName val="[PT_MACro_xls]_Users_edson_m412"/>
      <sheetName val="[PT_MACro_xls]_Users_edson_m413"/>
      <sheetName val="[PT_MACro_xls]_Users_edson_m414"/>
      <sheetName val="[PT_MACro_xls]_Users_edson_m415"/>
      <sheetName val="[PT_MACro_xls]_Users_edson_m416"/>
      <sheetName val="[PT_MACro_xls]_Users_edson_m417"/>
      <sheetName val="[PT_MACro_xls]_Users_edson_m418"/>
      <sheetName val="[PT_MACro_xls]_Users_edson_m419"/>
      <sheetName val="[PT_MACro_xls]_Users_edson_m420"/>
      <sheetName val="[PT_MACro_xls]_Users_edson_m421"/>
      <sheetName val="[PT_MACro_xls]_Users_edson_m422"/>
      <sheetName val="[PT_MACro_xls]_Users_edson_m423"/>
      <sheetName val="[PT_MACro_xls]_Users_edson_m424"/>
      <sheetName val="[PT_MACro_xls]_Users_edson_m425"/>
      <sheetName val="[PT_MACro_xls]_Users_edson_m426"/>
      <sheetName val="[PT_MACro_xls]_Users_edson_m427"/>
      <sheetName val="[PT_MACro_xls]_Users_edson_m428"/>
      <sheetName val="[PT_MACro_xls]_Users_edson_m429"/>
      <sheetName val="[PT_MACro_xls]_Users_edson_m430"/>
      <sheetName val="[PT_MACro_xls]_Users_edson_m431"/>
      <sheetName val="[PT_MACro_xls]_Users_edson_m432"/>
      <sheetName val="[PT_MACro_xls]_Users_edson_m433"/>
      <sheetName val="[PT_MACro_xls]_Users_edson_m434"/>
      <sheetName val="[PT_MACro_xls]_Users_edson_m435"/>
      <sheetName val="[PT_MACro_xls]_Users_edson_m436"/>
      <sheetName val="[PT_MACro_xls]_Users_edson_m437"/>
      <sheetName val="[PT_MACro_xls]_Users_edson_m438"/>
      <sheetName val="[PT_MACro_xls]_Users_edson_m439"/>
      <sheetName val="[PT_MACro_xls]_Users_edson_m440"/>
      <sheetName val="[PT_MACro_xls]_Users_edson_m441"/>
      <sheetName val="[PT_MACro_xls]_Users_edson_m442"/>
      <sheetName val="[PT_MACro_xls]_Users_edson_m443"/>
      <sheetName val="[PT_MACro_xls]_Users_edson_m444"/>
      <sheetName val="[PT_MACro_xls]_Users_edson_m445"/>
      <sheetName val="[PT_MACro_xls]_Users_edson_m446"/>
      <sheetName val="__SPLFPR16_Dados_C_Documents_a4"/>
      <sheetName val="[PT_MACro_xls]_Users_edson_m447"/>
      <sheetName val="[PT_MACro_xls]_Users_edson_m448"/>
      <sheetName val="[PT_MACro_xls]_Users_edson_m449"/>
      <sheetName val="[PT_MACro_xls]_Users_edson_m450"/>
      <sheetName val="[PT_MACro_xls]_Users_edson_m451"/>
      <sheetName val="[PT_MACro_xls]_Users_edson_m452"/>
      <sheetName val="[PT_MACro_xls]_Users_edson_m453"/>
      <sheetName val="[PT_MACro_xls]_Users_edson_m454"/>
      <sheetName val="[PT_MACro_xls]_Users_edson_m455"/>
      <sheetName val="[PT_MACro_xls]_Users_edson_m456"/>
      <sheetName val="[PT_MACro_xls]_Users_edson__146"/>
      <sheetName val="[PT_MACro_xls]_Users_edson_m457"/>
      <sheetName val="[PT_MACro_xls]_Users_edson_m458"/>
      <sheetName val="[PT_MACro_xls]_Users_edson_m459"/>
      <sheetName val="[PT_MACro_xls]_Users_edson__147"/>
      <sheetName val="\Users\edson_melo4"/>
      <sheetName val="[PT_MACro_xls]_Users_edson__148"/>
      <sheetName val="[PT_MACro_xls]_Users_edson__149"/>
      <sheetName val="[PT_MACro_xls]_Users_edson__150"/>
      <sheetName val="[PT_MACro_xls]_Users_edson__151"/>
      <sheetName val="[PT_MACro_xls]_Users_edson__152"/>
      <sheetName val="[PT_MACro_xls]_Users_edson__153"/>
      <sheetName val="[PT_MACro_xls]_Users_edson__154"/>
      <sheetName val="TABELA_DE_PREÇOS4"/>
      <sheetName val="[PT_MACro_xls]_Users_edson__155"/>
      <sheetName val="[PT_MACro_xls]_Users_edson__156"/>
      <sheetName val="[PT_MACro_xls]_Users_edson__157"/>
      <sheetName val="[PT_MACro_xls]_Users_edson__158"/>
      <sheetName val="patrocinio_nacional_(2)9"/>
      <sheetName val="Exibidoras_(2)9"/>
      <sheetName val="P&amp;L_x_ICMes8"/>
      <sheetName val="PT_MACro_xls8"/>
      <sheetName val="\Documents_and_Settings\ehvero8"/>
      <sheetName val="Dados_BS-048"/>
      <sheetName val="Launch_and_Maintenance8"/>
      <sheetName val="외주현황_wq18"/>
      <sheetName val="\\SPLFPR16\Dados\C\Documents_a8"/>
      <sheetName val="[PT_MACro_xls]_Users_edson_me41"/>
      <sheetName val="[PT_MACro_xls]_Users_edson_me42"/>
      <sheetName val="[PT_MACro_xls]_Users_edson_me43"/>
      <sheetName val="[PT_MACro_xls]_Users_edson_me44"/>
      <sheetName val="[PT_MACro_xls]_Users_edson_me45"/>
      <sheetName val="[PT_MACro_xls]_Users_edson_me46"/>
      <sheetName val="[PT_MACro_xls]_Users_edson_me47"/>
      <sheetName val="[PT_MACro_xls]_Users_edson_me48"/>
      <sheetName val="[PT_MACro_xls]\Users\edson_mel5"/>
      <sheetName val="GALILEU_(GCIENCIA)5"/>
      <sheetName val="ALM_CASCAO5"/>
      <sheetName val="ALM_CEBOLINHA5"/>
      <sheetName val="ALM_CHICOBENTO5"/>
      <sheetName val="ALMANACAO_FERIAS5"/>
      <sheetName val="ALM_MONICA5"/>
      <sheetName val="patrocinio_nacional_(2)10"/>
      <sheetName val="Exibidoras_(2)10"/>
      <sheetName val="P&amp;L_x_ICMes9"/>
      <sheetName val="PT_MACro_xls9"/>
      <sheetName val="\Documents_and_Settings\ehvero9"/>
      <sheetName val="Dados_BS-049"/>
      <sheetName val="Launch_and_Maintenance9"/>
      <sheetName val="외주현황_wq19"/>
      <sheetName val="\\SPLFPR16\Dados\C\Documents_a9"/>
      <sheetName val="[PT_MACro_xls]_Users_edson_me49"/>
      <sheetName val="[PT_MACro_xls]_Users_edson_me50"/>
      <sheetName val="[PT_MACro_xls]_Users_edson_me51"/>
      <sheetName val="[PT_MACro_xls]_Users_edson_me52"/>
      <sheetName val="[PT_MACro_xls]_Users_edson_me53"/>
      <sheetName val="[PT_MACro_xls]_Users_edson_me54"/>
      <sheetName val="[PT_MACro_xls]_Users_edson_me55"/>
      <sheetName val="[PT_MACro_xls]_Users_edson_me56"/>
      <sheetName val="[PT_MACro_xls]\Users\edson_mel6"/>
      <sheetName val="GALILEU_(GCIENCIA)6"/>
      <sheetName val="ALM_CASCAO6"/>
      <sheetName val="ALM_CEBOLINHA6"/>
      <sheetName val="ALM_CHICOBENTO6"/>
      <sheetName val="ALMANACAO_FERIAS6"/>
      <sheetName val="ALM_MONICA6"/>
      <sheetName val="[PT_MACro_xls]_Users_edson_m460"/>
      <sheetName val="[PT_MACro_xls]_Users_edson_m461"/>
      <sheetName val="[PT_MACro_xls]_Users_edson_m462"/>
      <sheetName val="[PT_MACro_xls]_Users_edson_m463"/>
      <sheetName val="[PT_MACro_xls]_Users_edson_m464"/>
      <sheetName val="[PT_MACro_xls]_Users_edson_m465"/>
      <sheetName val="[PT_MACro_xls]_Users_edson_m466"/>
      <sheetName val="[PT_MACro_xls]_Users_edson_m467"/>
      <sheetName val="[PT_MACro_xls]_Users_edson_m468"/>
      <sheetName val="[PT_MACro_xls]_Users_edson_m469"/>
      <sheetName val="[PT_MACro_xls]_Users_edson_m470"/>
      <sheetName val="[PT_MACro_xls]_Users_edson_m471"/>
      <sheetName val="[PT_MACro_xls]_Users_edson_m472"/>
      <sheetName val="[PT_MACro_xls]_Users_edson_m473"/>
      <sheetName val="[PT_MACro_xls]_Users_edson_m474"/>
      <sheetName val="[PT_MACro_xls]_Users_edson_m475"/>
      <sheetName val="[PT_MACro_xls]_Users_edson_m476"/>
      <sheetName val="[PT_MACro_xls]_Users_edson_m477"/>
      <sheetName val="[PT_MACro_xls]_Users_edson_m478"/>
      <sheetName val="[PT_MACro_xls]_Users_edson_m479"/>
      <sheetName val="[PT_MACro_xls]_Users_edson_m480"/>
      <sheetName val="[PT_MACro_xls]_Users_edson_m481"/>
      <sheetName val="[PT_MACro_xls]_Users_edson_m482"/>
      <sheetName val="[PT_MACro_xls]_Users_edson_m483"/>
      <sheetName val="[PT_MACro_xls]_Users_edson_m484"/>
      <sheetName val="[PT_MACro_xls]_Users_edson_m485"/>
      <sheetName val="[PT_MACro_xls]_Users_edson_m486"/>
      <sheetName val="[PT_MACro_xls]_Users_edson_m487"/>
      <sheetName val="[PT_MACro_xls]_Users_edson_m488"/>
      <sheetName val="[PT_MACro_xls]_Users_edson_m489"/>
      <sheetName val="[PT_MACro_xls]_Users_edson_m490"/>
      <sheetName val="[PT_MACro_xls]_Users_edson_m491"/>
      <sheetName val="[PT_MACro_xls]_Users_edson_m492"/>
      <sheetName val="[PT_MACro_xls]_Users_edson_m493"/>
      <sheetName val="[PT_MACro_xls]_Users_edson_m494"/>
      <sheetName val="[PT_MACro_xls]_Users_edson_m495"/>
      <sheetName val="[PT_MACro_xls]_Users_edson__159"/>
      <sheetName val="[PT_MACro_xls]_Users_edson__160"/>
      <sheetName val="[PT_MACro_xls]_Users_edson__161"/>
      <sheetName val="[PT_MACro_xls]_Users_edson__162"/>
      <sheetName val="[PT_MACro_xls]_Users_edson__163"/>
      <sheetName val="[PT_MACro_xls]_Users_edson__164"/>
      <sheetName val="[PT_MACro_xls]_Users_edson__165"/>
      <sheetName val="[PT_MACro_xls]_Users_edson__166"/>
      <sheetName val="[PT_MACro_xls]_Users_edson__167"/>
      <sheetName val="patrocinio_nacional_(2)11"/>
      <sheetName val="Exibidoras_(2)11"/>
      <sheetName val="P&amp;L_x_ICMes10"/>
      <sheetName val="PT_MACro_xls10"/>
      <sheetName val="\Documents_and_Settings\ehver10"/>
      <sheetName val="Dados_BS-0410"/>
      <sheetName val="Launch_and_Maintenance10"/>
      <sheetName val="외주현황_wq110"/>
      <sheetName val="\\SPLFPR16\Dados\C\Documents_10"/>
      <sheetName val="[PT_MACro_xls]_Users_edson_m496"/>
      <sheetName val="[PT_MACro_xls]_Users_edson_me57"/>
      <sheetName val="[PT_MACro_xls]_Users_edson_m497"/>
      <sheetName val="[PT_MACro_xls]_Users_edson_m498"/>
      <sheetName val="[PT_MACro_xls]_Users_edson_m499"/>
      <sheetName val="[PT_MACro_xls]_Users_edson_me58"/>
      <sheetName val="[PT_MACro_xls]_Users_edson_me59"/>
      <sheetName val="[PT_MACro_xls]_Users_edson_me60"/>
      <sheetName val="[PT_MACro_xls]_Users_edson_me61"/>
      <sheetName val="[PT_MACro_xls]_Users_edson_me62"/>
      <sheetName val="[PT_MACro_xls]_Users_edson_me63"/>
      <sheetName val="[PT_MACro_xls]_Users_edson_me64"/>
      <sheetName val="[PT_MACro_xls]_Users_edson_m500"/>
      <sheetName val="[PT_MACro_xls]_Users_edson_m501"/>
      <sheetName val="[PT_MACro_xls]_Users_edson_m502"/>
      <sheetName val="[PT_MACro_xls]_Users_edson_m503"/>
      <sheetName val="[PT_MACro_xls]_Users_edson_m504"/>
      <sheetName val="[PT_MACro_xls]_Users_edson_m505"/>
      <sheetName val="[PT_MACro_xls]_Users_edson_m506"/>
      <sheetName val="[PT_MACro_xls]_Users_edson_m507"/>
      <sheetName val="[PT_MACro_xls]_Users_edson_m508"/>
      <sheetName val="[PT_MACro_xls]_Users_edson_m509"/>
      <sheetName val="[PT_MACro_xls]_Users_edson_m510"/>
      <sheetName val="[PT_MACro_xls]_Users_edson_m511"/>
      <sheetName val="[PT_MACro_xls]_Users_edson_m512"/>
      <sheetName val="[PT_MACro_xls]_Users_edson_m513"/>
      <sheetName val="[PT_MACro_xls]_Users_edson_m514"/>
      <sheetName val="[PT_MACro_xls]_Users_edson_m515"/>
      <sheetName val="[PT_MACro_xls]_Users_edson_m516"/>
      <sheetName val="[PT_MACro_xls]_Users_edson_m517"/>
      <sheetName val="[PT_MACro_xls]_Users_edson_m518"/>
      <sheetName val="[PT_MACro_xls]_Users_edson_m519"/>
      <sheetName val="[PT_MACro_xls]_Users_edson_m520"/>
      <sheetName val="[PT_MACro_xls]_Users_edson_m521"/>
      <sheetName val="[PT_MACro_xls]_Users_edson_m522"/>
      <sheetName val="[PT_MACro_xls]_Users_edson_m523"/>
      <sheetName val="[PT_MACro_xls]_Users_edson_m524"/>
      <sheetName val="[PT_MACro_xls]_Users_edson_m525"/>
      <sheetName val="[PT_MACro_xls]_Users_edson_m526"/>
      <sheetName val="[PT_MACro_xls]_Users_edson_m527"/>
      <sheetName val="[PT_MACro_xls]_Users_edson_m528"/>
      <sheetName val="[PT_MACro_xls]_Users_edson_m529"/>
      <sheetName val="[PT_MACro_xls]_Users_edson_m530"/>
      <sheetName val="[PT_MACro_xls]_Users_edson_m531"/>
      <sheetName val="[PT_MACro_xls]_Users_edson_m532"/>
      <sheetName val="[PT_MACro_xls]_Users_edson_m533"/>
      <sheetName val="[PT_MACro_xls]\Users\edson_mel7"/>
      <sheetName val="[PT_MACro_xls]_Users_edson_m534"/>
      <sheetName val="[PT_MACro_xls]_Users_edson_m535"/>
      <sheetName val="[PT_MACro_xls]_Users_edson_m536"/>
      <sheetName val="[PT_MACro_xls]_Users_edson_m537"/>
      <sheetName val="[PT_MACro_xls]_Users_edson_m538"/>
      <sheetName val="[PT_MACro_xls]_Users_edson_m539"/>
      <sheetName val="[PT_MACro_xls]_Users_edson_m540"/>
      <sheetName val="[PT_MACro_xls]_Users_edson_m541"/>
      <sheetName val="[PT_MACro_xls]_Users_edson_m542"/>
      <sheetName val="[PT_MACro_xls]_Users_edson_m543"/>
      <sheetName val="[PT_MACro_xls]_Users_edson_m544"/>
      <sheetName val="[PT_MACro_xls]_Users_edson_m545"/>
      <sheetName val="[PT_MACro_xls]_Users_edson_m546"/>
      <sheetName val="GALILEU_(GCIENCIA)7"/>
      <sheetName val="ALM_CASCAO7"/>
      <sheetName val="ALM_CEBOLINHA7"/>
      <sheetName val="ALM_CHICOBENTO7"/>
      <sheetName val="ALMANACAO_FERIAS7"/>
      <sheetName val="ALM_MONICA7"/>
      <sheetName val="[PT_MACro_xls]_Users_edson_m547"/>
      <sheetName val="[PT_MACro_xls]_Users_edson_m548"/>
      <sheetName val="[PT_MACro_xls]_Users_edson_m549"/>
      <sheetName val="[PT_MACro_xls]_Users_edson_m550"/>
      <sheetName val="[PT_MACro_xls]_Users_edson_m551"/>
      <sheetName val="[PT_MACro_xls]_Users_edson_m552"/>
      <sheetName val="[PT_MACro_xls]_Users_edson_m553"/>
      <sheetName val="[PT_MACro_xls]_Users_edson_m554"/>
      <sheetName val="[PT_MACro_xls]_Users_edson_m555"/>
      <sheetName val="[PT_MACro_xls]_Users_edson_m556"/>
      <sheetName val="[PT_MACro_xls]_Users_edson_m557"/>
      <sheetName val="[PT_MACro_xls]_Users_edson_m558"/>
      <sheetName val="[PT_MACro_xls]_Users_edson_m559"/>
      <sheetName val="[PT_MACro_xls]_Users_edson_m560"/>
      <sheetName val="[PT_MACro_xls]_Users_edson_m561"/>
      <sheetName val="[PT_MACro_xls]_Users_edson_m562"/>
      <sheetName val="[PT_MACro_xls]_Users_edson_m563"/>
      <sheetName val="[PT_MACro_xls]_Users_edson_m564"/>
      <sheetName val="[PT_MACro_xls]_Users_edson_m565"/>
      <sheetName val="[PT_MACro_xls]_Users_edson_m566"/>
      <sheetName val="[PT_MACro_xls]_Users_edson_m567"/>
      <sheetName val="[PT_MACro_xls]_Users_edson_m568"/>
      <sheetName val="[PT_MACro_xls]_Users_edson_m569"/>
      <sheetName val="[PT_MACro_xls]_Users_edson_m570"/>
      <sheetName val="[PT_MACro_xls]_Users_edson_m571"/>
      <sheetName val="[PT_MACro_xls]_Users_edson_m572"/>
      <sheetName val="__SPLFPR16_Dados_C_Documents_a5"/>
      <sheetName val="[PT_MACro_xls]_Users_edson_m573"/>
      <sheetName val="[PT_MACro_xls]_Users_edson_m574"/>
      <sheetName val="[PT_MACro_xls]_Users_edson_m575"/>
      <sheetName val="[PT_MACro_xls]_Users_edson_m576"/>
      <sheetName val="[PT_MACro_xls]_Users_edson_m577"/>
      <sheetName val="[PT_MACro_xls]_Users_edson_m578"/>
      <sheetName val="[PT_MACro_xls]_Users_edson_m579"/>
      <sheetName val="[PT_MACro_xls]_Users_edson_m580"/>
      <sheetName val="[PT_MACro_xls]_Users_edson_m581"/>
      <sheetName val="[PT_MACro_xls]_Users_edson_m582"/>
      <sheetName val="[PT_MACro_xls]_Users_edson__168"/>
      <sheetName val="[PT_MACro_xls]_Users_edson_m583"/>
      <sheetName val="[PT_MACro_xls]_Users_edson_m584"/>
      <sheetName val="[PT_MACro_xls]_Users_edson_m585"/>
      <sheetName val="[PT_MACro_xls]_Users_edson__169"/>
      <sheetName val="[PT_MACro_xls]_Users_edson__170"/>
      <sheetName val="\Users\edson_melo5"/>
      <sheetName val="[PT_MACro_xls]_Users_edson__171"/>
      <sheetName val="[PT_MACro_xls]_Users_edson__172"/>
      <sheetName val="[PT_MACro_xls]_Users_edson__173"/>
      <sheetName val="[PT_MACro_xls]_Users_edson__174"/>
      <sheetName val="[PT_MACro_xls]_Users_edson__175"/>
      <sheetName val="[PT_MACro_xls]_Users_edson__176"/>
      <sheetName val="TABELA_DE_PREÇOS5"/>
      <sheetName val="[PT_MACro_xls]_Users_edson__177"/>
      <sheetName val="[PT_MACro_xls]_Users_edson__178"/>
      <sheetName val="[PT_MACro_xls]_Users_edson__179"/>
      <sheetName val="[PT_MACro_xls]_Users_edson__180"/>
      <sheetName val="[PT_MACro_xls]_Users_edson__181"/>
      <sheetName val="[PT_MACro_xls]_Users_edson__182"/>
      <sheetName val="[PT_MACro_xls]_Users_edson__183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  <sheetName val="por_formato"/>
      <sheetName val="por_formato_com_preço"/>
      <sheetName val="PLMM-R$"/>
    </sheetNames>
    <sheetDataSet>
      <sheetData sheetId="0">
        <row r="2">
          <cell r="C2">
            <v>2011</v>
          </cell>
        </row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  <sheetName val="Idolos_52"/>
      <sheetName val="Aprendiz_92"/>
      <sheetName val="REC_Idolos_52"/>
      <sheetName val="REC_NEWS_Idolos2"/>
      <sheetName val="REC_Aprendiz_92"/>
      <sheetName val="REC_NEWS_Aprendiz2"/>
      <sheetName val="Idolos_Aprendiz_xlsx2"/>
      <sheetName val="Idolos_5"/>
      <sheetName val="Aprendiz_9"/>
      <sheetName val="REC_Idolos_5"/>
      <sheetName val="REC_NEWS_Idolos"/>
      <sheetName val="REC_Aprendiz_9"/>
      <sheetName val="REC_NEWS_Aprendiz"/>
      <sheetName val="Idolos_Aprendiz_xlsx"/>
      <sheetName val="Idolos_51"/>
      <sheetName val="Aprendiz_91"/>
      <sheetName val="REC_Idolos_51"/>
      <sheetName val="REC_NEWS_Idolos1"/>
      <sheetName val="REC_Aprendiz_91"/>
      <sheetName val="REC_NEWS_Aprendiz1"/>
      <sheetName val="Idolos_Aprendiz_xlsx1"/>
      <sheetName val="1.2.1 OM"/>
      <sheetName val="Idolos_53"/>
      <sheetName val="Aprendiz_93"/>
      <sheetName val="REC_Idolos_53"/>
      <sheetName val="REC_NEWS_Idolos3"/>
      <sheetName val="REC_Aprendiz_93"/>
      <sheetName val="REC_NEWS_Aprendiz3"/>
      <sheetName val="Idolos_Aprendiz_xlsx3"/>
      <sheetName val="Idolos_54"/>
      <sheetName val="Aprendiz_94"/>
      <sheetName val="REC_Idolos_54"/>
      <sheetName val="REC_NEWS_Idolos4"/>
      <sheetName val="REC_Aprendiz_94"/>
      <sheetName val="REC_NEWS_Aprendiz4"/>
      <sheetName val="Idolos_Aprendiz_xlsx4"/>
      <sheetName val="Idolos_55"/>
      <sheetName val="Aprendiz_95"/>
      <sheetName val="REC_Idolos_55"/>
      <sheetName val="REC_NEWS_Idolos5"/>
      <sheetName val="REC_Aprendiz_95"/>
      <sheetName val="REC_NEWS_Aprendiz5"/>
      <sheetName val="Idolos_Aprendiz_xlsx5"/>
      <sheetName val="Idolos_56"/>
      <sheetName val="Aprendiz_96"/>
      <sheetName val="REC_Idolos_56"/>
      <sheetName val="REC_NEWS_Idolos6"/>
      <sheetName val="REC_Aprendiz_96"/>
      <sheetName val="REC_NEWS_Aprendiz6"/>
      <sheetName val="Idolos_Aprendiz_xlsx6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>
        <row r="1">
          <cell r="A1" t="str">
            <v>PATROCÍNIO DE LINHA  (Disponibilidade)</v>
          </cell>
        </row>
      </sheetData>
      <sheetData sheetId="1">
        <row r="1">
          <cell r="A1" t="str">
            <v>PATROCÍNIO DE LINHA  (Disponibilidade)</v>
          </cell>
        </row>
      </sheetData>
      <sheetData sheetId="2">
        <row r="1">
          <cell r="A1" t="str">
            <v>PATROCÍNIO DE LINHA  (Disponibilidade)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1">
          <cell r="A1" t="str">
            <v>PATROCÍNIO DE LINHA  (Disponibilidade)</v>
          </cell>
        </row>
      </sheetData>
      <sheetData sheetId="5">
        <row r="1">
          <cell r="A1" t="str">
            <v>PATROCÍNIO DE LINHA  (Disponibilidade)</v>
          </cell>
        </row>
      </sheetData>
      <sheetData sheetId="6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PATROCÍNIO DE LINHA  (Disponibilidade)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1">
          <cell r="A1" t="str">
            <v>PATROCÍNIO DE LINHA  (Disponibilidade)</v>
          </cell>
        </row>
      </sheetData>
      <sheetData sheetId="27">
        <row r="1">
          <cell r="A1" t="str">
            <v>PATROCÍNIO DE LINHA  (Disponibilidade)</v>
          </cell>
        </row>
      </sheetData>
      <sheetData sheetId="28">
        <row r="1">
          <cell r="A1" t="str">
            <v>PATROCÍNIO DE LINHA  (Disponibilidade)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  <sheetName val="calendario"/>
      <sheetName val="Diário Janeiro com fev"/>
      <sheetName val="Diário Janeiro com fev.xls"/>
      <sheetName val="[Diário Janeiro com fev.xls]__3"/>
      <sheetName val="[Diário Janeiro com fev.xls]__2"/>
      <sheetName val="[Diário Janeiro com fev.xls]__5"/>
      <sheetName val="[Diário Janeiro com fev.xls]__4"/>
      <sheetName val="[Diário Janeiro com fev.xls]__6"/>
      <sheetName val="[Diário Janeiro com fev.xls]__7"/>
      <sheetName val="[Diário Janeiro com fev.xls]__8"/>
      <sheetName val="[Diário Janeiro com fev.xls]__9"/>
      <sheetName val="[Diário Janeiro com fev.xls]_10"/>
      <sheetName val="[Diário Janeiro com fev.xls]_11"/>
      <sheetName val="[Diário Janeiro com fev.xls]_15"/>
      <sheetName val="[Diário Janeiro com fev.xls]_12"/>
      <sheetName val="[Diário Janeiro com fev.xls]_13"/>
      <sheetName val="[Diário Janeiro com fev.xls]_14"/>
      <sheetName val="[Diário Janeiro com fev.xls]_16"/>
      <sheetName val="[Diário Janeiro com fev.xls]_17"/>
      <sheetName val="[Diário Janeiro com fev.xls]_18"/>
      <sheetName val="[Diário Janeiro com fev.xls]_19"/>
      <sheetName val="[Diário Janeiro com fev.xls]_20"/>
      <sheetName val="[Diário Janeiro com fev.xls]_23"/>
      <sheetName val="[Diário Janeiro com fev.xls]_21"/>
      <sheetName val="[Diário Janeiro com fev.xls]_22"/>
      <sheetName val="[Diário Janeiro com fev.xls]_24"/>
      <sheetName val="[Diário Janeiro com fev.xls]_25"/>
      <sheetName val="[Diário Janeiro com fev.xls]_26"/>
      <sheetName val="[Diário Janeiro com fev.xls]_27"/>
      <sheetName val="[Diário Janeiro com fev.xls]_28"/>
      <sheetName val="[Diário Janeiro com fev.xls]_29"/>
      <sheetName val="[Diário Janeiro com fev.xls]_30"/>
      <sheetName val="[Diário Janeiro com fev.xls]_31"/>
      <sheetName val="[Diário Janeiro com fev.xls]_35"/>
      <sheetName val="[Diário Janeiro com fev.xls]_32"/>
      <sheetName val="[Diário Janeiro com fev.xls]_33"/>
      <sheetName val="[Diário Janeiro com fev.xls]_34"/>
      <sheetName val="[Diário Janeiro com fev.xls]_36"/>
      <sheetName val="[Diário Janeiro com fev.xls]_39"/>
      <sheetName val="[Diário Janeiro com fev.xls]_37"/>
      <sheetName val="[Diário Janeiro com fev.xls]_38"/>
      <sheetName val="[Diário Janeiro com fev.xls]_40"/>
      <sheetName val="[Diário Janeiro com fev.xls]_44"/>
      <sheetName val="[Diário Janeiro com fev.xls]_41"/>
      <sheetName val="[Diário Janeiro com fev.xls]_42"/>
      <sheetName val="[Diário Janeiro com fev.xls]_43"/>
      <sheetName val="[Diário Janeiro com fev.xls]_45"/>
      <sheetName val="[Diário Janeiro com fev.xls]_50"/>
      <sheetName val="[Diário Janeiro com fev.xls]_46"/>
      <sheetName val="[Diário Janeiro com fev.xls]_47"/>
      <sheetName val="[Diário Janeiro com fev.xls]_48"/>
      <sheetName val="[Diário Janeiro com fev.xls]_49"/>
      <sheetName val="[Diário Janeiro com fev.xls]_60"/>
      <sheetName val="[Diário Janeiro com fev.xls]_51"/>
      <sheetName val="[Diário Janeiro com fev.xls]_52"/>
      <sheetName val="[Diário Janeiro com fev.xls]_53"/>
      <sheetName val="[Diário Janeiro com fev.xls]_54"/>
      <sheetName val="[Diário Janeiro com fev.xls]_55"/>
      <sheetName val="[Diário Janeiro com fev.xls]_56"/>
      <sheetName val="[Diário Janeiro com fev.xls]_57"/>
      <sheetName val="[Diário Janeiro com fev.xls]_58"/>
      <sheetName val="[Diário Janeiro com fev.xls]_59"/>
      <sheetName val="[Diário Janeiro com fev.xls]_62"/>
      <sheetName val="[Diário Janeiro com fev.xls]_61"/>
      <sheetName val="[Diário Janeiro com fev.xls]_66"/>
      <sheetName val="[Diário Janeiro com fev.xls]_63"/>
      <sheetName val="[Diário Janeiro com fev.xls]_64"/>
      <sheetName val="[Diário Janeiro com fev.xls]_65"/>
      <sheetName val="[Diário Janeiro com fev.xls]_67"/>
      <sheetName val="[Diário Janeiro com fev.xls]_74"/>
      <sheetName val="[Diário Janeiro com fev.xls]_69"/>
      <sheetName val="[Diário Janeiro com fev.xls]_68"/>
      <sheetName val="[Diário Janeiro com fev.xls]_70"/>
      <sheetName val="[Diário Janeiro com fev.xls]_71"/>
      <sheetName val="[Diário Janeiro com fev.xls]_72"/>
      <sheetName val="[Diário Janeiro com fev.xls]_73"/>
      <sheetName val="[Diário Janeiro com fev.xls]_75"/>
      <sheetName val="[Diário Janeiro com fev.xls]_76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  <sheetName val="Share Price 2002"/>
      <sheetName val="BD REAL"/>
      <sheetName val="BD META"/>
      <sheetName val="MOTIVOS DA REVISÃO"/>
      <sheetName val="RESUMO DE INVESTIMENTO"/>
      <sheetName val="FLOW GERAL"/>
      <sheetName val="TV Aberta +Merchan Record"/>
      <sheetName val="TV Aberta "/>
      <sheetName val="Programação TV"/>
      <sheetName val="RÁDIO"/>
      <sheetName val="JORNAL"/>
      <sheetName val="OOH"/>
      <sheetName val="TV ABERTA FLIGHT 1"/>
      <sheetName val="TV ABERTA FLIGHT1"/>
      <sheetName val="PAY TV"/>
      <sheetName val="Revista"/>
      <sheetName val="DIGITAL"/>
      <sheetName val="Online"/>
      <sheetName val="OOH Mar"/>
      <sheetName val="Pesquisa Rádio"/>
      <sheetName val="VICTEL ($R)"/>
      <sheetName val="Resumo_de_Verba1"/>
      <sheetName val="TV+Outros_Debito+Plan1"/>
      <sheetName val="TRPs_Calc1"/>
      <sheetName val="Football_30&quot;_-_15&quot;1"/>
      <sheetName val="Mainline_30&quot;_-_15&quot;1"/>
      <sheetName val="MAIN_POA_30&quot;_-_15&quot;1"/>
      <sheetName val="MAIN_Axé_30&quot;_-_15&quot;1"/>
      <sheetName val="X-MAS_30&quot;_-_15&quot;1"/>
      <sheetName val="Red_Seat_Promo_30&quot;_-_15&quot;1"/>
      <sheetName val="Virtual_Promo_30&quot;_-_15&quot;1"/>
      <sheetName val="Stickers_Promo_30&quot;_-_15&quot;1"/>
      <sheetName val="X-Mas_Promo_30&quot;_-_15&quot;1"/>
      <sheetName val="1%_TRP1"/>
      <sheetName val="PACOTE_SBT-1"/>
      <sheetName val="RESUMO_RECOM_SEM2_AVULSO1"/>
      <sheetName val="RECOM_SEM2_AVULSO1"/>
      <sheetName val="SOMA_PROGR_AVULSO1"/>
      <sheetName val="RATEIO_NET_PROGR_AVULSO1"/>
      <sheetName val="Lista_de_meios_e_veiculos"/>
      <sheetName val="Ficha_Técnica1"/>
      <sheetName val="FECHO_AUGUST"/>
      <sheetName val="PBP_2003"/>
      <sheetName val="FCC2002-01-09-27aOPMB_xls"/>
      <sheetName val="Integração_-_Earned_Value"/>
      <sheetName val="Resumo_de_Verba2"/>
      <sheetName val="TV+Outros_Debito+Plan2"/>
      <sheetName val="TRPs_Calc2"/>
      <sheetName val="Football_30&quot;_-_15&quot;2"/>
      <sheetName val="Mainline_30&quot;_-_15&quot;2"/>
      <sheetName val="MAIN_POA_30&quot;_-_15&quot;2"/>
      <sheetName val="MAIN_Axé_30&quot;_-_15&quot;2"/>
      <sheetName val="X-MAS_30&quot;_-_15&quot;2"/>
      <sheetName val="Red_Seat_Promo_30&quot;_-_15&quot;2"/>
      <sheetName val="Virtual_Promo_30&quot;_-_15&quot;2"/>
      <sheetName val="Stickers_Promo_30&quot;_-_15&quot;2"/>
      <sheetName val="X-Mas_Promo_30&quot;_-_15&quot;2"/>
      <sheetName val="1%_TRP2"/>
      <sheetName val="PACOTE_SBT-2"/>
      <sheetName val="RESUMO_RECOM_SEM2_AVULSO2"/>
      <sheetName val="RECOM_SEM2_AVULSO2"/>
      <sheetName val="SOMA_PROGR_AVULSO2"/>
      <sheetName val="RATEIO_NET_PROGR_AVULSO2"/>
      <sheetName val="Lista_de_meios_e_veiculos1"/>
      <sheetName val="Ficha_Técnica2"/>
      <sheetName val="FECHO_AUGUST1"/>
      <sheetName val="PBP_20031"/>
      <sheetName val="FCC2002-01-09-27aOPMB_xls1"/>
      <sheetName val="Integração_-_Earned_Value1"/>
      <sheetName val="Resumo_de_Verba3"/>
      <sheetName val="TV+Outros_Debito+Plan3"/>
      <sheetName val="TRPs_Calc3"/>
      <sheetName val="Football_30&quot;_-_15&quot;3"/>
      <sheetName val="Mainline_30&quot;_-_15&quot;3"/>
      <sheetName val="MAIN_POA_30&quot;_-_15&quot;3"/>
      <sheetName val="MAIN_Axé_30&quot;_-_15&quot;3"/>
      <sheetName val="X-MAS_30&quot;_-_15&quot;3"/>
      <sheetName val="Red_Seat_Promo_30&quot;_-_15&quot;3"/>
      <sheetName val="Virtual_Promo_30&quot;_-_15&quot;3"/>
      <sheetName val="Stickers_Promo_30&quot;_-_15&quot;3"/>
      <sheetName val="X-Mas_Promo_30&quot;_-_15&quot;3"/>
      <sheetName val="1%_TRP3"/>
      <sheetName val="PACOTE_SBT-3"/>
      <sheetName val="RESUMO_RECOM_SEM2_AVULSO3"/>
      <sheetName val="RECOM_SEM2_AVULSO3"/>
      <sheetName val="SOMA_PROGR_AVULSO3"/>
      <sheetName val="RATEIO_NET_PROGR_AVULSO3"/>
      <sheetName val="Lista_de_meios_e_veiculos2"/>
      <sheetName val="Ficha_Técnica3"/>
      <sheetName val="FECHO_AUGUST2"/>
      <sheetName val="PBP_20032"/>
      <sheetName val="FCC2002-01-09-27aOPMB_xls2"/>
      <sheetName val="Integração_-_Earned_Value2"/>
      <sheetName val="Resumo_de_Verba4"/>
      <sheetName val="TV+Outros_Debito+Plan4"/>
      <sheetName val="TRPs_Calc4"/>
      <sheetName val="Football_30&quot;_-_15&quot;4"/>
      <sheetName val="Mainline_30&quot;_-_15&quot;4"/>
      <sheetName val="MAIN_POA_30&quot;_-_15&quot;4"/>
      <sheetName val="MAIN_Axé_30&quot;_-_15&quot;4"/>
      <sheetName val="X-MAS_30&quot;_-_15&quot;4"/>
      <sheetName val="Red_Seat_Promo_30&quot;_-_15&quot;4"/>
      <sheetName val="Virtual_Promo_30&quot;_-_15&quot;4"/>
      <sheetName val="Stickers_Promo_30&quot;_-_15&quot;4"/>
      <sheetName val="X-Mas_Promo_30&quot;_-_15&quot;4"/>
      <sheetName val="1%_TRP4"/>
      <sheetName val="PACOTE_SBT-4"/>
      <sheetName val="RESUMO_RECOM_SEM2_AVULSO4"/>
      <sheetName val="RECOM_SEM2_AVULSO4"/>
      <sheetName val="SOMA_PROGR_AVULSO4"/>
      <sheetName val="RATEIO_NET_PROGR_AVULSO4"/>
      <sheetName val="Lista_de_meios_e_veiculos3"/>
      <sheetName val="Ficha_Técnica4"/>
      <sheetName val="FECHO_AUGUST3"/>
      <sheetName val="PBP_20033"/>
      <sheetName val="FCC2002-01-09-27aOPMB_xls3"/>
      <sheetName val="Integração_-_Earned_Value3"/>
      <sheetName val="Resumo_de_Verba5"/>
      <sheetName val="TV+Outros_Debito+Plan5"/>
      <sheetName val="TRPs_Calc5"/>
      <sheetName val="Football_30&quot;_-_15&quot;5"/>
      <sheetName val="Mainline_30&quot;_-_15&quot;5"/>
      <sheetName val="MAIN_POA_30&quot;_-_15&quot;5"/>
      <sheetName val="MAIN_Axé_30&quot;_-_15&quot;5"/>
      <sheetName val="X-MAS_30&quot;_-_15&quot;5"/>
      <sheetName val="Red_Seat_Promo_30&quot;_-_15&quot;5"/>
      <sheetName val="Virtual_Promo_30&quot;_-_15&quot;5"/>
      <sheetName val="Stickers_Promo_30&quot;_-_15&quot;5"/>
      <sheetName val="X-Mas_Promo_30&quot;_-_15&quot;5"/>
      <sheetName val="1%_TRP5"/>
      <sheetName val="PACOTE_SBT-5"/>
      <sheetName val="RESUMO_RECOM_SEM2_AVULSO5"/>
      <sheetName val="RECOM_SEM2_AVULSO5"/>
      <sheetName val="SOMA_PROGR_AVULSO5"/>
      <sheetName val="RATEIO_NET_PROGR_AVULSO5"/>
      <sheetName val="Lista_de_meios_e_veiculos4"/>
      <sheetName val="Ficha_Técnica5"/>
      <sheetName val="FECHO_AUGUST4"/>
      <sheetName val="PBP_20034"/>
      <sheetName val="FCC2002-01-09-27aOPMB_xls4"/>
      <sheetName val="Integração_-_Earned_Value4"/>
      <sheetName val="Resumo_de_Verba6"/>
      <sheetName val="TV+Outros_Debito+Plan6"/>
      <sheetName val="TRPs_Calc6"/>
      <sheetName val="Football_30&quot;_-_15&quot;6"/>
      <sheetName val="Mainline_30&quot;_-_15&quot;6"/>
      <sheetName val="MAIN_POA_30&quot;_-_15&quot;6"/>
      <sheetName val="MAIN_Axé_30&quot;_-_15&quot;6"/>
      <sheetName val="X-MAS_30&quot;_-_15&quot;6"/>
      <sheetName val="Red_Seat_Promo_30&quot;_-_15&quot;6"/>
      <sheetName val="Virtual_Promo_30&quot;_-_15&quot;6"/>
      <sheetName val="Stickers_Promo_30&quot;_-_15&quot;6"/>
      <sheetName val="X-Mas_Promo_30&quot;_-_15&quot;6"/>
      <sheetName val="1%_TRP6"/>
      <sheetName val="PACOTE_SBT-6"/>
      <sheetName val="RESUMO_RECOM_SEM2_AVULSO6"/>
      <sheetName val="RECOM_SEM2_AVULSO6"/>
      <sheetName val="SOMA_PROGR_AVULSO6"/>
      <sheetName val="RATEIO_NET_PROGR_AVULSO6"/>
      <sheetName val="Lista_de_meios_e_veiculos5"/>
      <sheetName val="Ficha_Técnica6"/>
      <sheetName val="FECHO_AUGUST5"/>
      <sheetName val="PBP_20035"/>
      <sheetName val="FCC2002-01-09-27aOPMB_xls5"/>
      <sheetName val="Integração_-_Earned_Value5"/>
      <sheetName val="RK_RD"/>
      <sheetName val="Resumo_op_(2)"/>
      <sheetName val="Combinada_Cenario_1"/>
      <sheetName val="Combinada_Cenario_2"/>
      <sheetName val="TV_ABERTA"/>
      <sheetName val="FACE_INSTA"/>
      <sheetName val="CLEAR_CHANNEL"/>
      <sheetName val="res_Atitudinais"/>
      <sheetName val="CONS_MEIOS_ABC1"/>
      <sheetName val="cons_meios_"/>
      <sheetName val="RES__HAB_Internet"/>
      <sheetName val="JORNADA_RESUMO"/>
      <sheetName val="JORNADA_manha"/>
      <sheetName val="JORNADA_tarde"/>
      <sheetName val="JORNADA_NOITE"/>
      <sheetName val="JORNADA_BASE"/>
      <sheetName val="JCDecaux_"/>
      <sheetName val="NET_AS_ABC1_18+_COM_PAYTV"/>
      <sheetName val="PROPOSTA_ÓTIMA"/>
      <sheetName val="FLIX_"/>
      <sheetName val="smart_OOH"/>
      <sheetName val="HABITOS_INTERNET_BASE"/>
      <sheetName val="Budget_Coca-Cola"/>
      <sheetName val="Lista_de_meios_e_veiculos6"/>
      <sheetName val="Resumo_de_Verba8"/>
      <sheetName val="TV+Outros_Debito+Plan8"/>
      <sheetName val="TRPs_Calc8"/>
      <sheetName val="Football_30&quot;_-_15&quot;8"/>
      <sheetName val="Mainline_30&quot;_-_15&quot;8"/>
      <sheetName val="MAIN_POA_30&quot;_-_15&quot;8"/>
      <sheetName val="MAIN_Axé_30&quot;_-_15&quot;8"/>
      <sheetName val="X-MAS_30&quot;_-_15&quot;8"/>
      <sheetName val="Red_Seat_Promo_30&quot;_-_15&quot;8"/>
      <sheetName val="Virtual_Promo_30&quot;_-_15&quot;8"/>
      <sheetName val="Stickers_Promo_30&quot;_-_15&quot;8"/>
      <sheetName val="X-Mas_Promo_30&quot;_-_15&quot;8"/>
      <sheetName val="1%_TRP8"/>
      <sheetName val="PACOTE_SBT-8"/>
      <sheetName val="RESUMO_RECOM_SEM2_AVULSO8"/>
      <sheetName val="RECOM_SEM2_AVULSO8"/>
      <sheetName val="SOMA_PROGR_AVULSO8"/>
      <sheetName val="RATEIO_NET_PROGR_AVULSO8"/>
      <sheetName val="Lista_de_meios_e_veiculos7"/>
      <sheetName val="Ficha_Técnica8"/>
      <sheetName val="FECHO_AUGUST7"/>
      <sheetName val="PBP_20037"/>
      <sheetName val="FCC2002-01-09-27aOPMB_xls7"/>
      <sheetName val="Integração_-_Earned_Value7"/>
      <sheetName val="RK_RD2"/>
      <sheetName val="Resumo_op_(2)2"/>
      <sheetName val="Combinada_Cenario_12"/>
      <sheetName val="Combinada_Cenario_22"/>
      <sheetName val="TV_ABERTA2"/>
      <sheetName val="FACE_INSTA2"/>
      <sheetName val="CLEAR_CHANNEL2"/>
      <sheetName val="res_Atitudinais2"/>
      <sheetName val="CONS_MEIOS_ABC12"/>
      <sheetName val="cons_meios_2"/>
      <sheetName val="RES__HAB_Internet2"/>
      <sheetName val="JORNADA_RESUMO2"/>
      <sheetName val="JORNADA_manha2"/>
      <sheetName val="JORNADA_tarde2"/>
      <sheetName val="JORNADA_NOITE2"/>
      <sheetName val="JORNADA_BASE2"/>
      <sheetName val="JCDecaux_2"/>
      <sheetName val="NET_AS_ABC1_18+_COM_PAYTV2"/>
      <sheetName val="PROPOSTA_ÓTIMA2"/>
      <sheetName val="FLIX_2"/>
      <sheetName val="smart_OOH2"/>
      <sheetName val="HABITOS_INTERNET_BASE2"/>
      <sheetName val="Budget_Coca-Cola2"/>
      <sheetName val="Resumo_de_Verba7"/>
      <sheetName val="TV+Outros_Debito+Plan7"/>
      <sheetName val="TRPs_Calc7"/>
      <sheetName val="Football_30&quot;_-_15&quot;7"/>
      <sheetName val="Mainline_30&quot;_-_15&quot;7"/>
      <sheetName val="MAIN_POA_30&quot;_-_15&quot;7"/>
      <sheetName val="MAIN_Axé_30&quot;_-_15&quot;7"/>
      <sheetName val="X-MAS_30&quot;_-_15&quot;7"/>
      <sheetName val="Red_Seat_Promo_30&quot;_-_15&quot;7"/>
      <sheetName val="Virtual_Promo_30&quot;_-_15&quot;7"/>
      <sheetName val="Stickers_Promo_30&quot;_-_15&quot;7"/>
      <sheetName val="X-Mas_Promo_30&quot;_-_15&quot;7"/>
      <sheetName val="1%_TRP7"/>
      <sheetName val="PACOTE_SBT-7"/>
      <sheetName val="RESUMO_RECOM_SEM2_AVULSO7"/>
      <sheetName val="RECOM_SEM2_AVULSO7"/>
      <sheetName val="SOMA_PROGR_AVULSO7"/>
      <sheetName val="RATEIO_NET_PROGR_AVULSO7"/>
      <sheetName val="Ficha_Técnica7"/>
      <sheetName val="FECHO_AUGUST6"/>
      <sheetName val="PBP_20036"/>
      <sheetName val="FCC2002-01-09-27aOPMB_xls6"/>
      <sheetName val="Integração_-_Earned_Value6"/>
      <sheetName val="RK_RD1"/>
      <sheetName val="Resumo_op_(2)1"/>
      <sheetName val="Combinada_Cenario_11"/>
      <sheetName val="Combinada_Cenario_21"/>
      <sheetName val="TV_ABERTA1"/>
      <sheetName val="FACE_INSTA1"/>
      <sheetName val="CLEAR_CHANNEL1"/>
      <sheetName val="res_Atitudinais1"/>
      <sheetName val="CONS_MEIOS_ABC11"/>
      <sheetName val="cons_meios_1"/>
      <sheetName val="RES__HAB_Internet1"/>
      <sheetName val="JORNADA_RESUMO1"/>
      <sheetName val="JORNADA_manha1"/>
      <sheetName val="JORNADA_tarde1"/>
      <sheetName val="JORNADA_NOITE1"/>
      <sheetName val="JORNADA_BASE1"/>
      <sheetName val="JCDecaux_1"/>
      <sheetName val="NET_AS_ABC1_18+_COM_PAYTV1"/>
      <sheetName val="PROPOSTA_ÓTIMA1"/>
      <sheetName val="FLIX_1"/>
      <sheetName val="smart_OOH1"/>
      <sheetName val="HABITOS_INTERNET_BASE1"/>
      <sheetName val="Budget_Coca-Cola1"/>
      <sheetName val="Resumo_de_Verba9"/>
      <sheetName val="TV+Outros_Debito+Plan9"/>
      <sheetName val="TRPs_Calc9"/>
      <sheetName val="Football_30&quot;_-_15&quot;9"/>
      <sheetName val="Mainline_30&quot;_-_15&quot;9"/>
      <sheetName val="MAIN_POA_30&quot;_-_15&quot;9"/>
      <sheetName val="MAIN_Axé_30&quot;_-_15&quot;9"/>
      <sheetName val="X-MAS_30&quot;_-_15&quot;9"/>
      <sheetName val="Red_Seat_Promo_30&quot;_-_15&quot;9"/>
      <sheetName val="Virtual_Promo_30&quot;_-_15&quot;9"/>
      <sheetName val="Stickers_Promo_30&quot;_-_15&quot;9"/>
      <sheetName val="X-Mas_Promo_30&quot;_-_15&quot;9"/>
      <sheetName val="1%_TRP9"/>
      <sheetName val="PACOTE_SBT-9"/>
      <sheetName val="RESUMO_RECOM_SEM2_AVULSO9"/>
      <sheetName val="RECOM_SEM2_AVULSO9"/>
      <sheetName val="SOMA_PROGR_AVULSO9"/>
      <sheetName val="RATEIO_NET_PROGR_AVULSO9"/>
      <sheetName val="Lista_de_meios_e_veiculos8"/>
      <sheetName val="Ficha_Técnica9"/>
      <sheetName val="FECHO_AUGUST8"/>
      <sheetName val="PBP_20038"/>
      <sheetName val="FCC2002-01-09-27aOPMB_xls8"/>
      <sheetName val="Integração_-_Earned_Value8"/>
      <sheetName val="RK_RD3"/>
      <sheetName val="Resumo_op_(2)3"/>
      <sheetName val="Combinada_Cenario_13"/>
      <sheetName val="Combinada_Cenario_23"/>
      <sheetName val="TV_ABERTA3"/>
      <sheetName val="FACE_INSTA3"/>
      <sheetName val="CLEAR_CHANNEL3"/>
      <sheetName val="res_Atitudinais3"/>
      <sheetName val="CONS_MEIOS_ABC13"/>
      <sheetName val="cons_meios_3"/>
      <sheetName val="RES__HAB_Internet3"/>
      <sheetName val="JORNADA_RESUMO3"/>
      <sheetName val="JORNADA_manha3"/>
      <sheetName val="JORNADA_tarde3"/>
      <sheetName val="JORNADA_NOITE3"/>
      <sheetName val="JORNADA_BASE3"/>
      <sheetName val="JCDecaux_3"/>
      <sheetName val="NET_AS_ABC1_18+_COM_PAYTV3"/>
      <sheetName val="PROPOSTA_ÓTIMA3"/>
      <sheetName val="FLIX_3"/>
      <sheetName val="smart_OOH3"/>
      <sheetName val="HABITOS_INTERNET_BASE3"/>
      <sheetName val="Budget_Coca-Cola3"/>
      <sheetName val="Resumo_de_Verba10"/>
      <sheetName val="TV+Outros_Debito+Plan10"/>
      <sheetName val="TRPs_Calc10"/>
      <sheetName val="Football_30&quot;_-_15&quot;10"/>
      <sheetName val="Mainline_30&quot;_-_15&quot;10"/>
      <sheetName val="MAIN_POA_30&quot;_-_15&quot;10"/>
      <sheetName val="MAIN_Axé_30&quot;_-_15&quot;10"/>
      <sheetName val="X-MAS_30&quot;_-_15&quot;10"/>
      <sheetName val="Red_Seat_Promo_30&quot;_-_15&quot;10"/>
      <sheetName val="Virtual_Promo_30&quot;_-_15&quot;10"/>
      <sheetName val="Stickers_Promo_30&quot;_-_15&quot;10"/>
      <sheetName val="X-Mas_Promo_30&quot;_-_15&quot;10"/>
      <sheetName val="1%_TRP10"/>
      <sheetName val="PACOTE_SBT-10"/>
      <sheetName val="RESUMO_RECOM_SEM2_AVULSO10"/>
      <sheetName val="RECOM_SEM2_AVULSO10"/>
      <sheetName val="SOMA_PROGR_AVULSO10"/>
      <sheetName val="RATEIO_NET_PROGR_AVULSO10"/>
      <sheetName val="Lista_de_meios_e_veiculos9"/>
      <sheetName val="Ficha_Técnica10"/>
      <sheetName val="FECHO_AUGUST9"/>
      <sheetName val="PBP_20039"/>
      <sheetName val="FCC2002-01-09-27aOPMB_xls9"/>
      <sheetName val="Integração_-_Earned_Value9"/>
      <sheetName val="RK_RD4"/>
      <sheetName val="Resumo_op_(2)4"/>
      <sheetName val="Combinada_Cenario_14"/>
      <sheetName val="Combinada_Cenario_24"/>
      <sheetName val="TV_ABERTA4"/>
      <sheetName val="FACE_INSTA4"/>
      <sheetName val="CLEAR_CHANNEL4"/>
      <sheetName val="res_Atitudinais4"/>
      <sheetName val="CONS_MEIOS_ABC14"/>
      <sheetName val="cons_meios_4"/>
      <sheetName val="RES__HAB_Internet4"/>
      <sheetName val="JORNADA_RESUMO4"/>
      <sheetName val="JORNADA_manha4"/>
      <sheetName val="JORNADA_tarde4"/>
      <sheetName val="JORNADA_NOITE4"/>
      <sheetName val="JORNADA_BASE4"/>
      <sheetName val="JCDecaux_4"/>
      <sheetName val="NET_AS_ABC1_18+_COM_PAYTV4"/>
      <sheetName val="PROPOSTA_ÓTIMA4"/>
      <sheetName val="FLIX_4"/>
      <sheetName val="smart_OOH4"/>
      <sheetName val="HABITOS_INTERNET_BASE4"/>
      <sheetName val="Budget_Coca-Cola4"/>
      <sheetName val="Resumo_de_Verba11"/>
      <sheetName val="TV+Outros_Debito+Plan11"/>
      <sheetName val="TRPs_Calc11"/>
      <sheetName val="Football_30&quot;_-_15&quot;11"/>
      <sheetName val="Mainline_30&quot;_-_15&quot;11"/>
      <sheetName val="MAIN_POA_30&quot;_-_15&quot;11"/>
      <sheetName val="MAIN_Axé_30&quot;_-_15&quot;11"/>
      <sheetName val="X-MAS_30&quot;_-_15&quot;11"/>
      <sheetName val="Red_Seat_Promo_30&quot;_-_15&quot;11"/>
      <sheetName val="Virtual_Promo_30&quot;_-_15&quot;11"/>
      <sheetName val="Stickers_Promo_30&quot;_-_15&quot;11"/>
      <sheetName val="X-Mas_Promo_30&quot;_-_15&quot;11"/>
      <sheetName val="1%_TRP11"/>
      <sheetName val="PACOTE_SBT-11"/>
      <sheetName val="RESUMO_RECOM_SEM2_AVULSO11"/>
      <sheetName val="RECOM_SEM2_AVULSO11"/>
      <sheetName val="SOMA_PROGR_AVULSO11"/>
      <sheetName val="RATEIO_NET_PROGR_AVULSO11"/>
      <sheetName val="Lista_de_meios_e_veiculos10"/>
      <sheetName val="Ficha_Técnica11"/>
      <sheetName val="FECHO_AUGUST10"/>
      <sheetName val="PBP_200310"/>
      <sheetName val="FCC2002-01-09-27aOPMB_xls10"/>
      <sheetName val="Integração_-_Earned_Value10"/>
      <sheetName val="RK_RD5"/>
      <sheetName val="Resumo_op_(2)5"/>
      <sheetName val="Combinada_Cenario_15"/>
      <sheetName val="Combinada_Cenario_25"/>
      <sheetName val="TV_ABERTA5"/>
      <sheetName val="FACE_INSTA5"/>
      <sheetName val="CLEAR_CHANNEL5"/>
      <sheetName val="res_Atitudinais5"/>
      <sheetName val="CONS_MEIOS_ABC15"/>
      <sheetName val="cons_meios_5"/>
      <sheetName val="RES__HAB_Internet5"/>
      <sheetName val="JORNADA_RESUMO5"/>
      <sheetName val="JORNADA_manha5"/>
      <sheetName val="JORNADA_tarde5"/>
      <sheetName val="JORNADA_NOITE5"/>
      <sheetName val="JORNADA_BASE5"/>
      <sheetName val="JCDecaux_5"/>
      <sheetName val="NET_AS_ABC1_18+_COM_PAYTV5"/>
      <sheetName val="PROPOSTA_ÓTIMA5"/>
      <sheetName val="FLIX_5"/>
      <sheetName val="smart_OOH5"/>
      <sheetName val="HABITOS_INTERNET_BASE5"/>
      <sheetName val="Budget_Coca-Cola5"/>
      <sheetName val="Resumo_de_Verba12"/>
      <sheetName val="TV+Outros_Debito+Plan12"/>
      <sheetName val="TRPs_Calc12"/>
      <sheetName val="Football_30&quot;_-_15&quot;12"/>
      <sheetName val="Mainline_30&quot;_-_15&quot;12"/>
      <sheetName val="MAIN_POA_30&quot;_-_15&quot;12"/>
      <sheetName val="MAIN_Axé_30&quot;_-_15&quot;12"/>
      <sheetName val="X-MAS_30&quot;_-_15&quot;12"/>
      <sheetName val="Red_Seat_Promo_30&quot;_-_15&quot;12"/>
      <sheetName val="Virtual_Promo_30&quot;_-_15&quot;12"/>
      <sheetName val="Stickers_Promo_30&quot;_-_15&quot;12"/>
      <sheetName val="X-Mas_Promo_30&quot;_-_15&quot;12"/>
      <sheetName val="1%_TRP12"/>
      <sheetName val="PACOTE_SBT-12"/>
      <sheetName val="RESUMO_RECOM_SEM2_AVULSO12"/>
      <sheetName val="RECOM_SEM2_AVULSO12"/>
      <sheetName val="SOMA_PROGR_AVULSO12"/>
      <sheetName val="RATEIO_NET_PROGR_AVULSO12"/>
      <sheetName val="Lista_de_meios_e_veiculos11"/>
      <sheetName val="Ficha_Técnica12"/>
      <sheetName val="FECHO_AUGUST11"/>
      <sheetName val="PBP_200311"/>
      <sheetName val="FCC2002-01-09-27aOPMB_xls11"/>
      <sheetName val="Integração_-_Earned_Value11"/>
      <sheetName val="RK_RD6"/>
      <sheetName val="Resumo_op_(2)6"/>
      <sheetName val="Combinada_Cenario_16"/>
      <sheetName val="Combinada_Cenario_26"/>
      <sheetName val="TV_ABERTA6"/>
      <sheetName val="FACE_INSTA6"/>
      <sheetName val="CLEAR_CHANNEL6"/>
      <sheetName val="res_Atitudinais6"/>
      <sheetName val="CONS_MEIOS_ABC16"/>
      <sheetName val="cons_meios_6"/>
      <sheetName val="RES__HAB_Internet6"/>
      <sheetName val="JORNADA_RESUMO6"/>
      <sheetName val="JORNADA_manha6"/>
      <sheetName val="JORNADA_tarde6"/>
      <sheetName val="JORNADA_NOITE6"/>
      <sheetName val="JORNADA_BASE6"/>
      <sheetName val="JCDecaux_6"/>
      <sheetName val="NET_AS_ABC1_18+_COM_PAYTV6"/>
      <sheetName val="PROPOSTA_ÓTIMA6"/>
      <sheetName val="FLIX_6"/>
      <sheetName val="smart_OOH6"/>
      <sheetName val="HABITOS_INTERNET_BASE6"/>
      <sheetName val="Budget_Coca-Cola6"/>
      <sheetName val="Resumo_de_Verba13"/>
      <sheetName val="TV+Outros_Debito+Plan13"/>
      <sheetName val="TRPs_Calc13"/>
      <sheetName val="Football_30&quot;_-_15&quot;13"/>
      <sheetName val="Mainline_30&quot;_-_15&quot;13"/>
      <sheetName val="MAIN_POA_30&quot;_-_15&quot;13"/>
      <sheetName val="MAIN_Axé_30&quot;_-_15&quot;13"/>
      <sheetName val="X-MAS_30&quot;_-_15&quot;13"/>
      <sheetName val="Red_Seat_Promo_30&quot;_-_15&quot;13"/>
      <sheetName val="Virtual_Promo_30&quot;_-_15&quot;13"/>
      <sheetName val="Stickers_Promo_30&quot;_-_15&quot;13"/>
      <sheetName val="X-Mas_Promo_30&quot;_-_15&quot;13"/>
      <sheetName val="1%_TRP13"/>
      <sheetName val="PACOTE_SBT-13"/>
      <sheetName val="RESUMO_RECOM_SEM2_AVULSO13"/>
      <sheetName val="RECOM_SEM2_AVULSO13"/>
      <sheetName val="SOMA_PROGR_AVULSO13"/>
      <sheetName val="RATEIO_NET_PROGR_AVULSO13"/>
      <sheetName val="Lista_de_meios_e_veiculos12"/>
      <sheetName val="Ficha_Técnica13"/>
      <sheetName val="FECHO_AUGUST12"/>
      <sheetName val="PBP_200312"/>
      <sheetName val="FCC2002-01-09-27aOPMB_xls12"/>
      <sheetName val="Integração_-_Earned_Value12"/>
      <sheetName val="RK_RD7"/>
      <sheetName val="Resumo_op_(2)7"/>
      <sheetName val="Combinada_Cenario_17"/>
      <sheetName val="Combinada_Cenario_27"/>
      <sheetName val="TV_ABERTA7"/>
      <sheetName val="FACE_INSTA7"/>
      <sheetName val="CLEAR_CHANNEL7"/>
      <sheetName val="res_Atitudinais7"/>
      <sheetName val="CONS_MEIOS_ABC17"/>
      <sheetName val="cons_meios_7"/>
      <sheetName val="RES__HAB_Internet7"/>
      <sheetName val="JORNADA_RESUMO7"/>
      <sheetName val="JORNADA_manha7"/>
      <sheetName val="JORNADA_tarde7"/>
      <sheetName val="JORNADA_NOITE7"/>
      <sheetName val="JORNADA_BASE7"/>
      <sheetName val="JCDecaux_7"/>
      <sheetName val="NET_AS_ABC1_18+_COM_PAYTV7"/>
      <sheetName val="PROPOSTA_ÓTIMA7"/>
      <sheetName val="FLIX_7"/>
      <sheetName val="smart_OOH7"/>
      <sheetName val="HABITOS_INTERNET_BASE7"/>
      <sheetName val="Budget_Coca-Col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  <sheetName val="Sources_Uses"/>
      <sheetName val="Date 18"/>
      <sheetName val="Consolidado"/>
      <sheetName val="MAIO"/>
      <sheetName val="FEV"/>
      <sheetName val="Dados"/>
      <sheetName val="&lt;Gerencial&gt;"/>
      <sheetName val="Premissa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>
        <row r="3">
          <cell r="A3" t="str">
            <v>Classif.</v>
          </cell>
        </row>
      </sheetData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  <sheetName val="Cobertura_Cerveja1"/>
      <sheetName val="Cobertura_Refrigenanc1"/>
      <sheetName val="Volume_Cerveja1"/>
      <sheetName val="Ranking_por_Filial_-_Mês1"/>
      <sheetName val="Ranking_Geral_-_Mês1"/>
      <sheetName val="Cobertura_Cerveja"/>
      <sheetName val="Cobertura_Refrigenanc"/>
      <sheetName val="Volume_Cerveja"/>
      <sheetName val="Ranking_por_Filial_-_Mês"/>
      <sheetName val="Ranking_Geral_-_Mês"/>
      <sheetName val="critérios"/>
      <sheetName val="Cobertura_Cerveja2"/>
      <sheetName val="Cobertura_Refrigenanc2"/>
      <sheetName val="Volume_Cerveja2"/>
      <sheetName val="Ranking_por_Filial_-_Mês2"/>
      <sheetName val="Ranking_Geral_-_Mês2"/>
      <sheetName val="Cobertura_Cerveja3"/>
      <sheetName val="Cobertura_Refrigenanc3"/>
      <sheetName val="Volume_Cerveja3"/>
      <sheetName val="Ranking_por_Filial_-_Mês3"/>
      <sheetName val="Ranking_Geral_-_Mês3"/>
      <sheetName val="Painel de Vendas 1.04a"/>
      <sheetName val="CADASTRO"/>
      <sheetName val="Como Estamos"/>
      <sheetName val="Como_Estamos"/>
      <sheetName val=""/>
      <sheetName val="Painel de Vendas 1.04a.xls"/>
      <sheetName val="[Painel de Vendas 1.04a.xls]__3"/>
      <sheetName val="[Painel de Vendas 1.04a.xls]__2"/>
      <sheetName val="[Painel de Vendas 1.04a.xls]__5"/>
      <sheetName val="[Painel de Vendas 1.04a.xls]__4"/>
      <sheetName val="[Painel de Vendas 1.04a.xls]__6"/>
      <sheetName val="[Painel de Vendas 1.04a.xls]__7"/>
      <sheetName val="[Painel de Vendas 1.04a.xls]__8"/>
      <sheetName val="[Painel de Vendas 1.04a.xls]__9"/>
      <sheetName val="[Painel de Vendas 1.04a.xls]_10"/>
      <sheetName val="[Painel de Vendas 1.04a.xls]_11"/>
      <sheetName val="[Painel de Vendas 1.04a.xls]_15"/>
      <sheetName val="[Painel de Vendas 1.04a.xls]_12"/>
      <sheetName val="[Painel de Vendas 1.04a.xls]_13"/>
      <sheetName val="[Painel de Vendas 1.04a.xls]_14"/>
      <sheetName val="[Painel de Vendas 1.04a.xls]_16"/>
      <sheetName val="[Painel de Vendas 1.04a.xls]_17"/>
      <sheetName val="[Painel de Vendas 1.04a.xls]_18"/>
      <sheetName val="[Painel de Vendas 1.04a.xls]_19"/>
      <sheetName val="[Painel de Vendas 1.04a.xls]_20"/>
      <sheetName val="[Painel de Vendas 1.04a.xls]_23"/>
      <sheetName val="[Painel de Vendas 1.04a.xls]_21"/>
      <sheetName val="[Painel de Vendas 1.04a.xls]_22"/>
      <sheetName val="[Painel de Vendas 1.04a.xls]_24"/>
      <sheetName val="[Painel de Vendas 1.04a.xls]_25"/>
      <sheetName val="[Painel de Vendas 1.04a.xls]_26"/>
      <sheetName val="[Painel de Vendas 1.04a.xls]_27"/>
      <sheetName val="[Painel de Vendas 1.04a.xls]_28"/>
      <sheetName val="[Painel de Vendas 1.04a.xls]_29"/>
      <sheetName val="[Painel de Vendas 1.04a.xls]_30"/>
      <sheetName val="[Painel de Vendas 1.04a.xls]_31"/>
      <sheetName val="[Painel de Vendas 1.04a.xls]_35"/>
      <sheetName val="[Painel de Vendas 1.04a.xls]_32"/>
      <sheetName val="[Painel de Vendas 1.04a.xls]_33"/>
      <sheetName val="[Painel de Vendas 1.04a.xls]_34"/>
      <sheetName val="[Painel de Vendas 1.04a.xls]_36"/>
      <sheetName val="[Painel de Vendas 1.04a.xls]_39"/>
      <sheetName val="[Painel de Vendas 1.04a.xls]_37"/>
      <sheetName val="[Painel de Vendas 1.04a.xls]_38"/>
      <sheetName val="[Painel de Vendas 1.04a.xls]_40"/>
      <sheetName val="[Painel de Vendas 1.04a.xls]_44"/>
      <sheetName val="[Painel de Vendas 1.04a.xls]_41"/>
      <sheetName val="[Painel de Vendas 1.04a.xls]_42"/>
      <sheetName val="[Painel de Vendas 1.04a.xls]_43"/>
      <sheetName val="[Painel de Vendas 1.04a.xls]_45"/>
      <sheetName val="[Painel de Vendas 1.04a.xls]_50"/>
      <sheetName val="[Painel de Vendas 1.04a.xls]_46"/>
      <sheetName val="[Painel de Vendas 1.04a.xls]_47"/>
      <sheetName val="[Painel de Vendas 1.04a.xls]_48"/>
      <sheetName val="[Painel de Vendas 1.04a.xls]_49"/>
      <sheetName val="[Painel de Vendas 1.04a.xls]_60"/>
      <sheetName val="[Painel de Vendas 1.04a.xls]_51"/>
      <sheetName val="[Painel de Vendas 1.04a.xls]_52"/>
      <sheetName val="[Painel de Vendas 1.04a.xls]_53"/>
      <sheetName val="[Painel de Vendas 1.04a.xls]_54"/>
      <sheetName val="[Painel de Vendas 1.04a.xls]_55"/>
      <sheetName val="[Painel de Vendas 1.04a.xls]_56"/>
      <sheetName val="[Painel de Vendas 1.04a.xls]_57"/>
      <sheetName val="[Painel de Vendas 1.04a.xls]_58"/>
      <sheetName val="[Painel de Vendas 1.04a.xls]_59"/>
      <sheetName val="[Painel de Vendas 1.04a.xls]_62"/>
      <sheetName val="[Painel de Vendas 1.04a.xls]_61"/>
      <sheetName val="[Painel de Vendas 1.04a.xls]_66"/>
      <sheetName val="[Painel de Vendas 1.04a.xls]_63"/>
      <sheetName val="[Painel de Vendas 1.04a.xls]_64"/>
      <sheetName val="[Painel de Vendas 1.04a.xls]_65"/>
      <sheetName val="[Painel de Vendas 1.04a.xls]_67"/>
      <sheetName val="[Painel de Vendas 1.04a.xls]_74"/>
      <sheetName val="[Painel de Vendas 1.04a.xls]_69"/>
      <sheetName val="[Painel de Vendas 1.04a.xls]_68"/>
      <sheetName val="[Painel de Vendas 1.04a.xls]_70"/>
      <sheetName val="[Painel de Vendas 1.04a.xls]_71"/>
      <sheetName val="[Painel de Vendas 1.04a.xls]_72"/>
      <sheetName val="[Painel de Vendas 1.04a.xls]_73"/>
      <sheetName val="[Painel de Vendas 1.04a.xls]_75"/>
      <sheetName val="[Painel de Vendas 1.04a.xls]_7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Reprovadas"/>
      <sheetName val="[RATF0104.xls]\DATA\EXCEL\RATF0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</row>
        <row r="2">
          <cell r="A2" t="str">
            <v>CÓDIGO</v>
          </cell>
          <cell r="B2" t="str">
            <v>PROGRAMA</v>
          </cell>
          <cell r="C2" t="str">
            <v>INÉDITO/REAPRESENTAÇÃO</v>
          </cell>
          <cell r="D2" t="str">
            <v>DIA:DE</v>
          </cell>
          <cell r="E2" t="str">
            <v>DIA:ATÉ</v>
          </cell>
          <cell r="F2" t="str">
            <v>DIAS DA SEMANA</v>
          </cell>
          <cell r="M2" t="str">
            <v>INÍCIO</v>
          </cell>
          <cell r="N2" t="str">
            <v>TÉRMINO</v>
          </cell>
          <cell r="O2" t="str">
            <v>GÊNERO</v>
          </cell>
          <cell r="P2" t="str">
            <v>VALOR R$</v>
          </cell>
          <cell r="Q2" t="str">
            <v>OBS.:</v>
          </cell>
        </row>
        <row r="3">
          <cell r="A3" t="str">
            <v>ACAO</v>
          </cell>
          <cell r="B3" t="str">
            <v>Repórter em Ação</v>
          </cell>
          <cell r="C3" t="str">
            <v>Inédito</v>
          </cell>
          <cell r="D3" t="str">
            <v>Sáb</v>
          </cell>
          <cell r="E3" t="str">
            <v>-</v>
          </cell>
          <cell r="K3" t="str">
            <v>Sábado</v>
          </cell>
          <cell r="M3" t="str">
            <v>22h00</v>
          </cell>
          <cell r="N3" t="str">
            <v>23h00</v>
          </cell>
          <cell r="O3" t="str">
            <v>REPOR</v>
          </cell>
          <cell r="P3">
            <v>12500</v>
          </cell>
        </row>
        <row r="4">
          <cell r="A4" t="str">
            <v>ALE1</v>
          </cell>
          <cell r="B4" t="str">
            <v>Antes e Depois da Lei - Reap.</v>
          </cell>
          <cell r="C4" t="str">
            <v>Reapresentação</v>
          </cell>
          <cell r="D4" t="str">
            <v>Seg</v>
          </cell>
          <cell r="E4" t="str">
            <v>Sex</v>
          </cell>
          <cell r="F4" t="str">
            <v>Segunda</v>
          </cell>
          <cell r="G4" t="str">
            <v>Terça</v>
          </cell>
          <cell r="H4" t="str">
            <v>Quarta</v>
          </cell>
          <cell r="I4" t="str">
            <v>Quinta</v>
          </cell>
          <cell r="J4" t="str">
            <v>Sexta</v>
          </cell>
          <cell r="M4" t="str">
            <v>08h00</v>
          </cell>
          <cell r="N4" t="str">
            <v>08h30</v>
          </cell>
          <cell r="O4" t="str">
            <v>REPOR</v>
          </cell>
          <cell r="P4">
            <v>3300</v>
          </cell>
        </row>
        <row r="5">
          <cell r="A5" t="str">
            <v>HORM</v>
          </cell>
          <cell r="B5" t="str">
            <v>Hora News - Madrugada Reap. ¹</v>
          </cell>
          <cell r="C5" t="str">
            <v>Reapresentação</v>
          </cell>
          <cell r="D5" t="str">
            <v>Seg</v>
          </cell>
          <cell r="E5" t="str">
            <v>Dom</v>
          </cell>
          <cell r="F5" t="str">
            <v>Segunda</v>
          </cell>
          <cell r="G5" t="str">
            <v>Terça</v>
          </cell>
          <cell r="H5" t="str">
            <v>Quarta</v>
          </cell>
          <cell r="I5" t="str">
            <v>Quinta</v>
          </cell>
          <cell r="J5" t="str">
            <v>Sexta</v>
          </cell>
          <cell r="K5" t="str">
            <v>Sábado</v>
          </cell>
          <cell r="L5" t="str">
            <v>Domingo</v>
          </cell>
          <cell r="M5" t="str">
            <v>01h00</v>
          </cell>
          <cell r="N5" t="str">
            <v>06h00</v>
          </cell>
          <cell r="O5" t="str">
            <v>JORNA</v>
          </cell>
          <cell r="P5">
            <v>1300</v>
          </cell>
        </row>
        <row r="6">
          <cell r="A6" t="str">
            <v>AMOR</v>
          </cell>
          <cell r="B6" t="str">
            <v>Escola do Amor</v>
          </cell>
          <cell r="C6" t="str">
            <v>Inédito</v>
          </cell>
          <cell r="D6" t="str">
            <v>Sáb</v>
          </cell>
          <cell r="E6" t="str">
            <v>-</v>
          </cell>
          <cell r="K6" t="str">
            <v>Sábado</v>
          </cell>
          <cell r="M6" t="str">
            <v>17h30</v>
          </cell>
          <cell r="N6" t="str">
            <v>18h30</v>
          </cell>
          <cell r="O6" t="str">
            <v>REPOR</v>
          </cell>
          <cell r="P6">
            <v>4700</v>
          </cell>
        </row>
        <row r="7">
          <cell r="A7" t="str">
            <v>BVIA</v>
          </cell>
          <cell r="B7" t="str">
            <v>Bora Viajar - Reap.²</v>
          </cell>
          <cell r="C7" t="str">
            <v>Reapresentação</v>
          </cell>
          <cell r="D7" t="str">
            <v>Sáb</v>
          </cell>
          <cell r="E7" t="str">
            <v>Dom</v>
          </cell>
          <cell r="K7" t="str">
            <v>Sábado</v>
          </cell>
          <cell r="L7" t="str">
            <v>Domingo</v>
          </cell>
          <cell r="M7" t="str">
            <v>04h45</v>
          </cell>
          <cell r="N7" t="str">
            <v>05h30</v>
          </cell>
          <cell r="O7" t="str">
            <v>TURIS</v>
          </cell>
          <cell r="P7">
            <v>1300</v>
          </cell>
        </row>
        <row r="8">
          <cell r="A8" t="str">
            <v>ROJU</v>
          </cell>
          <cell r="B8" t="str">
            <v>Roberto Justus + - Reap.</v>
          </cell>
          <cell r="C8" t="str">
            <v>Reapresentação</v>
          </cell>
          <cell r="D8" t="str">
            <v>Dom</v>
          </cell>
          <cell r="E8" t="str">
            <v>-</v>
          </cell>
          <cell r="L8" t="str">
            <v>Domingo</v>
          </cell>
          <cell r="M8" t="str">
            <v>05h00</v>
          </cell>
          <cell r="N8" t="str">
            <v>06h00</v>
          </cell>
          <cell r="O8" t="str">
            <v>ENTR</v>
          </cell>
          <cell r="P8">
            <v>1300</v>
          </cell>
        </row>
        <row r="9">
          <cell r="A9" t="str">
            <v>NEWM</v>
          </cell>
          <cell r="B9" t="str">
            <v>Hora News - Matutino ¹</v>
          </cell>
          <cell r="C9" t="str">
            <v>Inédito</v>
          </cell>
          <cell r="D9" t="str">
            <v>Seg</v>
          </cell>
          <cell r="E9" t="str">
            <v>Dom</v>
          </cell>
          <cell r="F9" t="str">
            <v>Segunda</v>
          </cell>
          <cell r="G9" t="str">
            <v>Terça</v>
          </cell>
          <cell r="H9" t="str">
            <v>Quarta</v>
          </cell>
          <cell r="I9" t="str">
            <v>Quinta</v>
          </cell>
          <cell r="J9" t="str">
            <v>Sexta</v>
          </cell>
          <cell r="K9" t="str">
            <v>Sábado</v>
          </cell>
          <cell r="L9" t="str">
            <v>Domingo</v>
          </cell>
          <cell r="M9" t="str">
            <v>06h00</v>
          </cell>
          <cell r="N9" t="str">
            <v>12h00</v>
          </cell>
          <cell r="O9" t="str">
            <v>JORNA</v>
          </cell>
          <cell r="P9">
            <v>3500</v>
          </cell>
        </row>
        <row r="10">
          <cell r="A10" t="str">
            <v>CIAV</v>
          </cell>
          <cell r="B10" t="str">
            <v>Companhia de Viagem</v>
          </cell>
          <cell r="C10" t="str">
            <v>Inédito</v>
          </cell>
          <cell r="D10" t="str">
            <v>Sáb</v>
          </cell>
          <cell r="E10" t="str">
            <v>-</v>
          </cell>
          <cell r="K10" t="str">
            <v>Sábado</v>
          </cell>
          <cell r="M10" t="str">
            <v>23h30</v>
          </cell>
          <cell r="N10" t="str">
            <v>00h00</v>
          </cell>
          <cell r="O10" t="str">
            <v>VIAG</v>
          </cell>
          <cell r="P10">
            <v>12500</v>
          </cell>
        </row>
        <row r="11">
          <cell r="A11" t="str">
            <v>CAV3</v>
          </cell>
          <cell r="B11" t="str">
            <v>Cartão de Visita - Reap.</v>
          </cell>
          <cell r="C11" t="str">
            <v>Reapresentação</v>
          </cell>
          <cell r="D11" t="str">
            <v>Dom</v>
          </cell>
          <cell r="E11" t="str">
            <v>-</v>
          </cell>
          <cell r="L11" t="str">
            <v>Domingo</v>
          </cell>
          <cell r="M11" t="str">
            <v>08h00</v>
          </cell>
          <cell r="N11" t="str">
            <v>08h30</v>
          </cell>
          <cell r="O11" t="str">
            <v>ENTR</v>
          </cell>
          <cell r="P11">
            <v>2300</v>
          </cell>
          <cell r="Q11" t="str">
            <v>(L)</v>
          </cell>
        </row>
        <row r="12">
          <cell r="A12" t="str">
            <v>RUR2</v>
          </cell>
          <cell r="B12" t="str">
            <v>Record News Rural - Reap.</v>
          </cell>
          <cell r="C12" t="str">
            <v>Reapresentação</v>
          </cell>
          <cell r="D12" t="str">
            <v>Dom</v>
          </cell>
          <cell r="E12" t="str">
            <v>-</v>
          </cell>
          <cell r="L12" t="str">
            <v>Domingo</v>
          </cell>
          <cell r="M12" t="str">
            <v>08h30</v>
          </cell>
          <cell r="N12" t="str">
            <v>09h15</v>
          </cell>
          <cell r="O12" t="str">
            <v>RURAL</v>
          </cell>
          <cell r="P12">
            <v>2300</v>
          </cell>
          <cell r="Q12" t="str">
            <v>(L)</v>
          </cell>
        </row>
        <row r="13">
          <cell r="A13" t="str">
            <v>ECOV</v>
          </cell>
          <cell r="B13" t="str">
            <v>Eco Record News Amazônia - Reap.</v>
          </cell>
          <cell r="C13" t="str">
            <v>Reapresentação</v>
          </cell>
          <cell r="D13" t="str">
            <v>Dom</v>
          </cell>
          <cell r="E13" t="str">
            <v>-</v>
          </cell>
          <cell r="L13" t="str">
            <v>Domingo</v>
          </cell>
          <cell r="M13" t="str">
            <v>12h00</v>
          </cell>
          <cell r="N13" t="str">
            <v>12h30</v>
          </cell>
          <cell r="O13" t="str">
            <v>DOC</v>
          </cell>
          <cell r="P13">
            <v>4500</v>
          </cell>
        </row>
        <row r="14">
          <cell r="A14" t="str">
            <v>ECOM</v>
          </cell>
          <cell r="B14" t="str">
            <v>Eco Record News Amazônia - Reap.²</v>
          </cell>
          <cell r="C14" t="str">
            <v>Reapresentação</v>
          </cell>
          <cell r="D14" t="str">
            <v>Sáb</v>
          </cell>
          <cell r="E14" t="str">
            <v>Dom</v>
          </cell>
          <cell r="K14" t="str">
            <v>Sábado</v>
          </cell>
          <cell r="L14" t="str">
            <v>Domingo</v>
          </cell>
          <cell r="M14" t="str">
            <v>05h00</v>
          </cell>
          <cell r="N14" t="str">
            <v>05h30</v>
          </cell>
          <cell r="O14" t="str">
            <v>DOC</v>
          </cell>
          <cell r="P14">
            <v>1300</v>
          </cell>
        </row>
        <row r="15">
          <cell r="A15" t="str">
            <v>ECO3</v>
          </cell>
          <cell r="B15" t="str">
            <v>Eco Record News Amazônia - Reap.</v>
          </cell>
          <cell r="C15" t="str">
            <v>Reapresentação</v>
          </cell>
          <cell r="D15" t="str">
            <v>Sáb</v>
          </cell>
          <cell r="E15" t="str">
            <v>Dom</v>
          </cell>
          <cell r="F15" t="str">
            <v>Segunda</v>
          </cell>
          <cell r="K15" t="str">
            <v>Sábado</v>
          </cell>
          <cell r="L15" t="str">
            <v>Domingo</v>
          </cell>
          <cell r="M15" t="str">
            <v>21h00</v>
          </cell>
          <cell r="N15" t="str">
            <v>21h30</v>
          </cell>
          <cell r="O15" t="str">
            <v>DOC</v>
          </cell>
          <cell r="P15">
            <v>11500</v>
          </cell>
        </row>
        <row r="16">
          <cell r="A16" t="str">
            <v>EFAR</v>
          </cell>
          <cell r="B16" t="str">
            <v>Esporte Fantástico - Reap.</v>
          </cell>
          <cell r="C16" t="str">
            <v>Reapresentação</v>
          </cell>
          <cell r="D16" t="str">
            <v>Sáb</v>
          </cell>
          <cell r="E16" t="str">
            <v>-</v>
          </cell>
          <cell r="K16" t="str">
            <v>Sábado</v>
          </cell>
          <cell r="M16" t="str">
            <v>01h15</v>
          </cell>
          <cell r="N16" t="str">
            <v>02h30</v>
          </cell>
          <cell r="O16" t="str">
            <v>ESPO</v>
          </cell>
          <cell r="P16">
            <v>1300</v>
          </cell>
        </row>
        <row r="17">
          <cell r="A17" t="str">
            <v>ELAR</v>
          </cell>
          <cell r="B17" t="str">
            <v>Elas Comandam - Reap.</v>
          </cell>
          <cell r="C17" t="str">
            <v>Reapresentação</v>
          </cell>
          <cell r="D17" t="str">
            <v>Seg</v>
          </cell>
          <cell r="E17" t="str">
            <v>Sex</v>
          </cell>
          <cell r="F17" t="str">
            <v>Segunda</v>
          </cell>
          <cell r="G17" t="str">
            <v>Terça</v>
          </cell>
          <cell r="H17" t="str">
            <v>Quarta</v>
          </cell>
          <cell r="I17" t="str">
            <v>Quinta</v>
          </cell>
          <cell r="J17" t="str">
            <v>Sexta</v>
          </cell>
          <cell r="M17" t="str">
            <v>07h30</v>
          </cell>
          <cell r="N17" t="str">
            <v>08h00</v>
          </cell>
          <cell r="O17" t="str">
            <v>FEMIN</v>
          </cell>
          <cell r="P17">
            <v>3300</v>
          </cell>
        </row>
        <row r="18">
          <cell r="A18" t="str">
            <v>ELAS</v>
          </cell>
          <cell r="B18" t="str">
            <v>Elas Comandam</v>
          </cell>
          <cell r="C18" t="str">
            <v>Inédito</v>
          </cell>
          <cell r="D18" t="str">
            <v>Seg</v>
          </cell>
          <cell r="E18" t="str">
            <v>Sex</v>
          </cell>
          <cell r="F18" t="str">
            <v>Segunda</v>
          </cell>
          <cell r="G18" t="str">
            <v>Terça</v>
          </cell>
          <cell r="H18" t="str">
            <v>Quarta</v>
          </cell>
          <cell r="I18" t="str">
            <v>Quinta</v>
          </cell>
          <cell r="J18" t="str">
            <v>Sexta</v>
          </cell>
          <cell r="M18" t="str">
            <v>16h30</v>
          </cell>
          <cell r="N18" t="str">
            <v>17h00</v>
          </cell>
          <cell r="O18" t="str">
            <v>FEMIN</v>
          </cell>
          <cell r="P18">
            <v>4700</v>
          </cell>
        </row>
        <row r="19">
          <cell r="A19" t="str">
            <v>ENEG</v>
          </cell>
          <cell r="B19" t="str">
            <v>Economia &amp; Negócios</v>
          </cell>
          <cell r="C19" t="str">
            <v>Inédito</v>
          </cell>
          <cell r="D19" t="str">
            <v>Seg</v>
          </cell>
          <cell r="E19" t="str">
            <v>-</v>
          </cell>
          <cell r="F19" t="str">
            <v>Segunda</v>
          </cell>
          <cell r="M19" t="str">
            <v>22h00</v>
          </cell>
          <cell r="N19" t="str">
            <v>22h30</v>
          </cell>
          <cell r="O19" t="str">
            <v>ENTR</v>
          </cell>
          <cell r="P19">
            <v>12000</v>
          </cell>
        </row>
        <row r="20">
          <cell r="A20" t="str">
            <v>ENER</v>
          </cell>
          <cell r="B20" t="str">
            <v>Economia &amp; Negócios - Reap.</v>
          </cell>
          <cell r="C20" t="str">
            <v>Reapresentação</v>
          </cell>
          <cell r="D20" t="str">
            <v>Sáb</v>
          </cell>
          <cell r="E20" t="str">
            <v>-</v>
          </cell>
          <cell r="K20" t="str">
            <v>Sábado</v>
          </cell>
          <cell r="M20" t="str">
            <v>23h15</v>
          </cell>
          <cell r="N20" t="str">
            <v>23h45</v>
          </cell>
          <cell r="O20" t="str">
            <v>ENTR</v>
          </cell>
          <cell r="P20">
            <v>11500</v>
          </cell>
        </row>
        <row r="21">
          <cell r="A21" t="str">
            <v>MAER</v>
          </cell>
          <cell r="B21" t="str">
            <v>Mãe é Tudo - Reap.</v>
          </cell>
          <cell r="C21" t="str">
            <v>Reapresentação</v>
          </cell>
          <cell r="D21" t="str">
            <v>Dom</v>
          </cell>
          <cell r="E21" t="str">
            <v>-</v>
          </cell>
          <cell r="G21" t="str">
            <v>Terça</v>
          </cell>
          <cell r="L21" t="str">
            <v>Domingo</v>
          </cell>
          <cell r="M21" t="str">
            <v>09h00</v>
          </cell>
          <cell r="N21" t="str">
            <v>09h15</v>
          </cell>
          <cell r="O21" t="str">
            <v>FEMIN</v>
          </cell>
          <cell r="P21">
            <v>3300</v>
          </cell>
        </row>
        <row r="22">
          <cell r="A22" t="str">
            <v>ESUC</v>
          </cell>
          <cell r="B22" t="str">
            <v>Empresários do Sucesso</v>
          </cell>
          <cell r="C22" t="str">
            <v>Inédito</v>
          </cell>
          <cell r="D22" t="str">
            <v>Sáb</v>
          </cell>
          <cell r="E22" t="str">
            <v>-</v>
          </cell>
          <cell r="K22" t="str">
            <v>Sábado</v>
          </cell>
          <cell r="M22" t="str">
            <v>19h30</v>
          </cell>
          <cell r="N22" t="str">
            <v>20h00</v>
          </cell>
          <cell r="O22" t="str">
            <v>ENTR</v>
          </cell>
          <cell r="P22">
            <v>12000</v>
          </cell>
        </row>
        <row r="23">
          <cell r="A23" t="str">
            <v>FALA</v>
          </cell>
          <cell r="B23" t="str">
            <v>Fala Brasil ²</v>
          </cell>
          <cell r="C23" t="str">
            <v>Inédito</v>
          </cell>
          <cell r="D23" t="str">
            <v>Seg</v>
          </cell>
          <cell r="E23" t="str">
            <v>Sáb</v>
          </cell>
          <cell r="F23" t="str">
            <v>Segunda</v>
          </cell>
          <cell r="G23" t="str">
            <v>Terça</v>
          </cell>
          <cell r="H23" t="str">
            <v>Quarta</v>
          </cell>
          <cell r="I23" t="str">
            <v>Quinta</v>
          </cell>
          <cell r="J23" t="str">
            <v>Sexta</v>
          </cell>
          <cell r="K23" t="str">
            <v>Sábado</v>
          </cell>
          <cell r="M23" t="str">
            <v>10h00</v>
          </cell>
          <cell r="N23" t="str">
            <v>11h00</v>
          </cell>
          <cell r="O23" t="str">
            <v>JORNA</v>
          </cell>
          <cell r="P23">
            <v>4000</v>
          </cell>
        </row>
        <row r="24">
          <cell r="A24" t="str">
            <v>ESP4</v>
          </cell>
          <cell r="B24" t="str">
            <v>Esporte Fantástico</v>
          </cell>
          <cell r="C24" t="str">
            <v>Inédito</v>
          </cell>
          <cell r="D24" t="str">
            <v>Sáb</v>
          </cell>
          <cell r="E24" t="str">
            <v>-</v>
          </cell>
          <cell r="K24" t="str">
            <v>Sábado</v>
          </cell>
          <cell r="M24" t="str">
            <v>15h00</v>
          </cell>
          <cell r="N24" t="str">
            <v>16h00</v>
          </cell>
          <cell r="O24" t="str">
            <v>ESPO</v>
          </cell>
          <cell r="P24">
            <v>4700</v>
          </cell>
        </row>
        <row r="25">
          <cell r="A25" t="str">
            <v>GNP1</v>
          </cell>
          <cell r="B25" t="str">
            <v>Grandes Nomes da Propaganda - Reap.</v>
          </cell>
          <cell r="C25" t="str">
            <v>Reapresentação</v>
          </cell>
          <cell r="D25" t="str">
            <v>Sáb</v>
          </cell>
          <cell r="E25" t="str">
            <v>-</v>
          </cell>
          <cell r="K25" t="str">
            <v>Sábado</v>
          </cell>
          <cell r="M25" t="str">
            <v>13h30</v>
          </cell>
          <cell r="N25" t="str">
            <v>14h00</v>
          </cell>
          <cell r="O25" t="str">
            <v>ENTR</v>
          </cell>
          <cell r="P25">
            <v>4500</v>
          </cell>
        </row>
        <row r="26">
          <cell r="A26" t="str">
            <v>GNP2</v>
          </cell>
          <cell r="B26" t="str">
            <v>Grandes Nomes da Propaganda - Reap.</v>
          </cell>
          <cell r="C26" t="str">
            <v>Reapresentação</v>
          </cell>
          <cell r="D26" t="str">
            <v>Sáb</v>
          </cell>
          <cell r="E26" t="str">
            <v>-</v>
          </cell>
          <cell r="K26" t="str">
            <v>Sábado</v>
          </cell>
          <cell r="M26" t="str">
            <v>02h30</v>
          </cell>
          <cell r="N26" t="str">
            <v>03h00</v>
          </cell>
          <cell r="O26" t="str">
            <v>ENTR</v>
          </cell>
          <cell r="P26">
            <v>1300</v>
          </cell>
        </row>
        <row r="27">
          <cell r="A27" t="str">
            <v>SAVO</v>
          </cell>
          <cell r="B27" t="str">
            <v>Saúde e Você</v>
          </cell>
          <cell r="C27" t="str">
            <v>Inédito</v>
          </cell>
          <cell r="D27" t="str">
            <v>Dom</v>
          </cell>
          <cell r="E27" t="str">
            <v>-</v>
          </cell>
          <cell r="L27" t="str">
            <v>Domingo</v>
          </cell>
          <cell r="M27" t="str">
            <v>09h15</v>
          </cell>
          <cell r="N27" t="str">
            <v>09h30</v>
          </cell>
          <cell r="O27" t="str">
            <v>FEMIN</v>
          </cell>
          <cell r="P27">
            <v>3500</v>
          </cell>
        </row>
        <row r="28">
          <cell r="A28" t="str">
            <v>RODA</v>
          </cell>
          <cell r="B28" t="str">
            <v>Show &amp; Roda</v>
          </cell>
          <cell r="C28" t="str">
            <v>Inédito</v>
          </cell>
          <cell r="D28" t="str">
            <v>Dom</v>
          </cell>
          <cell r="E28" t="str">
            <v>-</v>
          </cell>
          <cell r="L28" t="str">
            <v>Domingo</v>
          </cell>
          <cell r="M28" t="str">
            <v>09h30</v>
          </cell>
          <cell r="N28" t="str">
            <v>10h00</v>
          </cell>
          <cell r="O28" t="str">
            <v>ESPO</v>
          </cell>
          <cell r="P28">
            <v>3500</v>
          </cell>
        </row>
        <row r="29">
          <cell r="A29" t="str">
            <v>JNER</v>
          </cell>
          <cell r="B29" t="str">
            <v>Jornal da Record News - Reap.</v>
          </cell>
          <cell r="C29" t="str">
            <v>Reapresentação</v>
          </cell>
          <cell r="D29" t="str">
            <v>Ter</v>
          </cell>
          <cell r="E29" t="str">
            <v>Sáb</v>
          </cell>
          <cell r="G29" t="str">
            <v>Terça</v>
          </cell>
          <cell r="H29" t="str">
            <v>Quarta</v>
          </cell>
          <cell r="I29" t="str">
            <v>Quinta</v>
          </cell>
          <cell r="J29" t="str">
            <v>Sexta</v>
          </cell>
          <cell r="K29" t="str">
            <v>Sábado</v>
          </cell>
          <cell r="M29" t="str">
            <v>07h00</v>
          </cell>
          <cell r="N29" t="str">
            <v>08h00</v>
          </cell>
          <cell r="O29" t="str">
            <v>JORNA</v>
          </cell>
          <cell r="P29">
            <v>3300</v>
          </cell>
        </row>
        <row r="30">
          <cell r="A30" t="str">
            <v>JNEW</v>
          </cell>
          <cell r="B30" t="str">
            <v>Jornal da Record News</v>
          </cell>
          <cell r="C30" t="str">
            <v>Inédito</v>
          </cell>
          <cell r="D30" t="str">
            <v>Seg</v>
          </cell>
          <cell r="E30" t="str">
            <v>Sex</v>
          </cell>
          <cell r="F30" t="str">
            <v>Segunda</v>
          </cell>
          <cell r="G30" t="str">
            <v>Terça</v>
          </cell>
          <cell r="H30" t="str">
            <v>Quarta</v>
          </cell>
          <cell r="I30" t="str">
            <v>Quinta</v>
          </cell>
          <cell r="J30" t="str">
            <v>Sexta</v>
          </cell>
          <cell r="M30" t="str">
            <v>21h00</v>
          </cell>
          <cell r="N30" t="str">
            <v>22h00</v>
          </cell>
          <cell r="O30" t="str">
            <v>JORNA</v>
          </cell>
          <cell r="P30">
            <v>18000</v>
          </cell>
        </row>
        <row r="31">
          <cell r="A31" t="str">
            <v>JOR2</v>
          </cell>
          <cell r="B31" t="str">
            <v>Jornal da Record News - Reap.²</v>
          </cell>
          <cell r="C31" t="str">
            <v>Reapresentação</v>
          </cell>
          <cell r="D31" t="str">
            <v>Seg</v>
          </cell>
          <cell r="E31" t="str">
            <v>Sex</v>
          </cell>
          <cell r="F31" t="str">
            <v>Segunda</v>
          </cell>
          <cell r="G31" t="str">
            <v>Terça</v>
          </cell>
          <cell r="H31" t="str">
            <v>Quarta</v>
          </cell>
          <cell r="I31" t="str">
            <v>Quinta</v>
          </cell>
          <cell r="J31" t="str">
            <v>Sexta</v>
          </cell>
          <cell r="M31" t="str">
            <v>04h00</v>
          </cell>
          <cell r="N31" t="str">
            <v>05h00</v>
          </cell>
          <cell r="O31" t="str">
            <v>JORNA</v>
          </cell>
          <cell r="P31">
            <v>1300</v>
          </cell>
        </row>
        <row r="32">
          <cell r="A32" t="str">
            <v>JREC</v>
          </cell>
          <cell r="B32" t="str">
            <v>Jornal da Record ²</v>
          </cell>
          <cell r="C32" t="str">
            <v>Inédito</v>
          </cell>
          <cell r="D32" t="str">
            <v>Seg</v>
          </cell>
          <cell r="E32" t="str">
            <v>Sáb</v>
          </cell>
          <cell r="F32" t="str">
            <v>Segunda</v>
          </cell>
          <cell r="G32" t="str">
            <v>Terça</v>
          </cell>
          <cell r="H32" t="str">
            <v>Quarta</v>
          </cell>
          <cell r="I32" t="str">
            <v>Quinta</v>
          </cell>
          <cell r="J32" t="str">
            <v>Sexta</v>
          </cell>
          <cell r="K32" t="str">
            <v>Sábado</v>
          </cell>
          <cell r="M32" t="str">
            <v>22h30</v>
          </cell>
          <cell r="N32" t="str">
            <v>23h30</v>
          </cell>
          <cell r="O32" t="str">
            <v>JORNA</v>
          </cell>
          <cell r="P32">
            <v>12000</v>
          </cell>
        </row>
        <row r="33">
          <cell r="A33" t="str">
            <v>JRN1</v>
          </cell>
          <cell r="B33" t="str">
            <v>Jornal da Record News - Reap.²</v>
          </cell>
          <cell r="C33" t="str">
            <v>Reapresentação</v>
          </cell>
          <cell r="D33" t="str">
            <v>Ter</v>
          </cell>
          <cell r="E33" t="str">
            <v>-</v>
          </cell>
          <cell r="G33" t="str">
            <v>Terça</v>
          </cell>
          <cell r="M33" t="str">
            <v>00h30</v>
          </cell>
          <cell r="N33" t="str">
            <v>01h30</v>
          </cell>
          <cell r="O33" t="str">
            <v>JORNA</v>
          </cell>
          <cell r="P33">
            <v>11500</v>
          </cell>
        </row>
        <row r="34">
          <cell r="A34" t="str">
            <v>MMTO</v>
          </cell>
          <cell r="B34" t="str">
            <v>Momento Moto</v>
          </cell>
          <cell r="C34" t="str">
            <v>Inédito</v>
          </cell>
          <cell r="D34" t="str">
            <v>Dom</v>
          </cell>
          <cell r="E34" t="str">
            <v>-</v>
          </cell>
          <cell r="L34" t="str">
            <v>Domingo</v>
          </cell>
          <cell r="M34" t="str">
            <v>10h00</v>
          </cell>
          <cell r="N34" t="str">
            <v>10h30</v>
          </cell>
          <cell r="O34" t="str">
            <v>CARM</v>
          </cell>
          <cell r="P34">
            <v>3500</v>
          </cell>
        </row>
        <row r="35">
          <cell r="A35" t="str">
            <v>LKI2</v>
          </cell>
          <cell r="B35" t="str">
            <v>Link Record News - 2ª Ed.</v>
          </cell>
          <cell r="C35" t="str">
            <v>Inédito</v>
          </cell>
          <cell r="D35" t="str">
            <v>Seg</v>
          </cell>
          <cell r="E35" t="str">
            <v>Sex</v>
          </cell>
          <cell r="F35" t="str">
            <v>Segunda</v>
          </cell>
          <cell r="G35" t="str">
            <v>Terça</v>
          </cell>
          <cell r="H35" t="str">
            <v>Quarta</v>
          </cell>
          <cell r="I35" t="str">
            <v>Quinta</v>
          </cell>
          <cell r="J35" t="str">
            <v>Sexta</v>
          </cell>
          <cell r="M35" t="str">
            <v>15h00</v>
          </cell>
          <cell r="N35" t="str">
            <v>16h30</v>
          </cell>
          <cell r="O35" t="str">
            <v>JORNA</v>
          </cell>
          <cell r="P35">
            <v>4700</v>
          </cell>
        </row>
        <row r="36">
          <cell r="A36" t="str">
            <v>LREC</v>
          </cell>
          <cell r="B36" t="str">
            <v>Link Record News - 1ª Ed.</v>
          </cell>
          <cell r="C36" t="str">
            <v>Inédito</v>
          </cell>
          <cell r="D36" t="str">
            <v>Seg</v>
          </cell>
          <cell r="E36" t="str">
            <v>Sex</v>
          </cell>
          <cell r="F36" t="str">
            <v>Segunda</v>
          </cell>
          <cell r="G36" t="str">
            <v>Terça</v>
          </cell>
          <cell r="H36" t="str">
            <v>Quarta</v>
          </cell>
          <cell r="I36" t="str">
            <v>Quinta</v>
          </cell>
          <cell r="J36" t="str">
            <v>Sexta</v>
          </cell>
          <cell r="M36" t="str">
            <v>11h00</v>
          </cell>
          <cell r="N36" t="str">
            <v>13h00</v>
          </cell>
          <cell r="O36" t="str">
            <v>JORNA</v>
          </cell>
          <cell r="P36">
            <v>3500</v>
          </cell>
        </row>
        <row r="37">
          <cell r="A37" t="str">
            <v>MAEE</v>
          </cell>
          <cell r="B37" t="str">
            <v>Mãe é Tudo</v>
          </cell>
          <cell r="C37" t="str">
            <v>Inédito</v>
          </cell>
          <cell r="D37" t="str">
            <v>Ter</v>
          </cell>
          <cell r="E37" t="str">
            <v>-</v>
          </cell>
          <cell r="G37" t="str">
            <v>Terça</v>
          </cell>
          <cell r="M37" t="str">
            <v>22h30</v>
          </cell>
          <cell r="N37" t="str">
            <v>22h45</v>
          </cell>
          <cell r="O37" t="str">
            <v>FEMIN</v>
          </cell>
          <cell r="P37">
            <v>12000</v>
          </cell>
        </row>
        <row r="38">
          <cell r="A38" t="str">
            <v>GNPM</v>
          </cell>
          <cell r="B38" t="str">
            <v>Grandes Nomes da Propaganda</v>
          </cell>
          <cell r="C38" t="str">
            <v>Inédito</v>
          </cell>
          <cell r="D38" t="str">
            <v>Dom</v>
          </cell>
          <cell r="E38" t="str">
            <v>-</v>
          </cell>
          <cell r="L38" t="str">
            <v>Domingo</v>
          </cell>
          <cell r="M38" t="str">
            <v>10h30</v>
          </cell>
          <cell r="N38" t="str">
            <v>11h00</v>
          </cell>
          <cell r="O38" t="str">
            <v>ENTR</v>
          </cell>
          <cell r="P38">
            <v>3500</v>
          </cell>
        </row>
        <row r="39">
          <cell r="A39" t="str">
            <v>NEWV</v>
          </cell>
          <cell r="B39" t="str">
            <v>Hora News - Vespertino ¹</v>
          </cell>
          <cell r="C39" t="str">
            <v>Inédito</v>
          </cell>
          <cell r="D39" t="str">
            <v>Seg</v>
          </cell>
          <cell r="E39" t="str">
            <v>Dom</v>
          </cell>
          <cell r="F39" t="str">
            <v>Segunda</v>
          </cell>
          <cell r="G39" t="str">
            <v>Terça</v>
          </cell>
          <cell r="H39" t="str">
            <v>Quarta</v>
          </cell>
          <cell r="I39" t="str">
            <v>Quinta</v>
          </cell>
          <cell r="J39" t="str">
            <v>Sexta</v>
          </cell>
          <cell r="K39" t="str">
            <v>Sábado</v>
          </cell>
          <cell r="L39" t="str">
            <v>Domingo</v>
          </cell>
          <cell r="M39" t="str">
            <v>12h00</v>
          </cell>
          <cell r="N39" t="str">
            <v>18h00</v>
          </cell>
          <cell r="O39" t="str">
            <v>JORNA</v>
          </cell>
          <cell r="P39">
            <v>4700</v>
          </cell>
        </row>
        <row r="40">
          <cell r="A40" t="str">
            <v>CAME</v>
          </cell>
          <cell r="B40" t="str">
            <v>Câmera Record</v>
          </cell>
          <cell r="C40" t="str">
            <v>Inédito</v>
          </cell>
          <cell r="D40" t="str">
            <v>Dom</v>
          </cell>
          <cell r="E40" t="str">
            <v>-</v>
          </cell>
          <cell r="L40" t="str">
            <v>Domingo</v>
          </cell>
          <cell r="M40" t="str">
            <v>12h30</v>
          </cell>
          <cell r="N40" t="str">
            <v>13h30</v>
          </cell>
          <cell r="O40" t="str">
            <v>REPOR</v>
          </cell>
          <cell r="P40">
            <v>4700</v>
          </cell>
        </row>
        <row r="41">
          <cell r="A41" t="str">
            <v>MMOT</v>
          </cell>
          <cell r="B41" t="str">
            <v>Momento Moto - Reap.</v>
          </cell>
          <cell r="C41" t="str">
            <v>Reapresentação</v>
          </cell>
          <cell r="D41" t="str">
            <v>Ter</v>
          </cell>
          <cell r="E41" t="str">
            <v>-</v>
          </cell>
          <cell r="G41" t="str">
            <v>Terça</v>
          </cell>
          <cell r="M41" t="str">
            <v>00h15</v>
          </cell>
          <cell r="N41" t="str">
            <v>00h45</v>
          </cell>
          <cell r="O41" t="str">
            <v>CARM</v>
          </cell>
          <cell r="P41">
            <v>11500</v>
          </cell>
        </row>
        <row r="42">
          <cell r="A42" t="str">
            <v>NASC</v>
          </cell>
          <cell r="B42" t="str">
            <v>Nascar 2017</v>
          </cell>
          <cell r="C42" t="str">
            <v>Inédito</v>
          </cell>
          <cell r="D42" t="str">
            <v>Qui</v>
          </cell>
          <cell r="E42" t="str">
            <v>-</v>
          </cell>
          <cell r="I42" t="str">
            <v>Quinta</v>
          </cell>
          <cell r="M42" t="str">
            <v>22h30</v>
          </cell>
          <cell r="N42" t="str">
            <v>23h30</v>
          </cell>
          <cell r="O42" t="str">
            <v>ESPO</v>
          </cell>
          <cell r="P42">
            <v>11500</v>
          </cell>
        </row>
        <row r="43">
          <cell r="A43" t="str">
            <v>SURF</v>
          </cell>
          <cell r="B43" t="str">
            <v>Top Surf</v>
          </cell>
          <cell r="C43" t="str">
            <v>Inédito</v>
          </cell>
          <cell r="D43" t="str">
            <v>Dom</v>
          </cell>
          <cell r="E43" t="str">
            <v>-</v>
          </cell>
          <cell r="L43" t="str">
            <v>Domingo</v>
          </cell>
          <cell r="M43" t="str">
            <v>13h30</v>
          </cell>
          <cell r="N43" t="str">
            <v>14h00</v>
          </cell>
          <cell r="O43" t="str">
            <v>ESPO</v>
          </cell>
          <cell r="P43">
            <v>4500</v>
          </cell>
        </row>
        <row r="44">
          <cell r="A44" t="str">
            <v>ESFV</v>
          </cell>
          <cell r="B44" t="str">
            <v>Esporte Fantástico - Reap.</v>
          </cell>
          <cell r="C44" t="str">
            <v>Reapresentação</v>
          </cell>
          <cell r="D44" t="str">
            <v>Dom</v>
          </cell>
          <cell r="E44" t="str">
            <v>-</v>
          </cell>
          <cell r="L44" t="str">
            <v>Domingo</v>
          </cell>
          <cell r="M44" t="str">
            <v>15h00</v>
          </cell>
          <cell r="N44" t="str">
            <v>16h30</v>
          </cell>
          <cell r="O44" t="str">
            <v>ESPO</v>
          </cell>
          <cell r="P44">
            <v>4500</v>
          </cell>
        </row>
        <row r="45">
          <cell r="A45" t="str">
            <v>BEST</v>
          </cell>
          <cell r="B45" t="str">
            <v>The Best Barber Brasil</v>
          </cell>
          <cell r="C45" t="str">
            <v>Inédito</v>
          </cell>
          <cell r="D45" t="str">
            <v>Seg</v>
          </cell>
          <cell r="E45" t="str">
            <v>-</v>
          </cell>
          <cell r="M45" t="str">
            <v>00h30</v>
          </cell>
          <cell r="N45" t="str">
            <v>01h00</v>
          </cell>
          <cell r="O45" t="str">
            <v>RSHOW</v>
          </cell>
          <cell r="P45">
            <v>12000</v>
          </cell>
        </row>
        <row r="46">
          <cell r="A46" t="str">
            <v>REP1</v>
          </cell>
          <cell r="B46" t="str">
            <v>Repórter em Ação - Reap.</v>
          </cell>
          <cell r="C46" t="str">
            <v>Reapresentação</v>
          </cell>
          <cell r="D46" t="str">
            <v>Seg</v>
          </cell>
          <cell r="E46" t="str">
            <v>Sex</v>
          </cell>
          <cell r="F46" t="str">
            <v>Segunda</v>
          </cell>
          <cell r="G46" t="str">
            <v>Terça</v>
          </cell>
          <cell r="I46" t="str">
            <v>Quinta</v>
          </cell>
          <cell r="J46" t="str">
            <v>Sexta</v>
          </cell>
          <cell r="M46" t="str">
            <v>18h00</v>
          </cell>
          <cell r="N46" t="str">
            <v>19h00</v>
          </cell>
          <cell r="O46" t="str">
            <v>REPOR</v>
          </cell>
          <cell r="P46">
            <v>9880</v>
          </cell>
          <cell r="Q46" t="str">
            <v>(L)</v>
          </cell>
        </row>
        <row r="47">
          <cell r="A47" t="str">
            <v>REP2</v>
          </cell>
          <cell r="B47" t="str">
            <v>Repórter em Ação - Reap.²</v>
          </cell>
          <cell r="C47" t="str">
            <v>Reapresentação</v>
          </cell>
          <cell r="D47" t="str">
            <v>Seg</v>
          </cell>
          <cell r="E47" t="str">
            <v>Sex</v>
          </cell>
          <cell r="F47" t="str">
            <v>Segunda</v>
          </cell>
          <cell r="G47" t="str">
            <v>Terça</v>
          </cell>
          <cell r="H47" t="str">
            <v>Quarta</v>
          </cell>
          <cell r="I47" t="str">
            <v>Quinta</v>
          </cell>
          <cell r="J47" t="str">
            <v>Sexta</v>
          </cell>
          <cell r="M47" t="str">
            <v>03h00</v>
          </cell>
          <cell r="N47" t="str">
            <v>04h00</v>
          </cell>
          <cell r="O47" t="str">
            <v>REPOR</v>
          </cell>
          <cell r="P47">
            <v>1300</v>
          </cell>
        </row>
        <row r="48">
          <cell r="A48" t="str">
            <v>ZAPT</v>
          </cell>
          <cell r="B48" t="str">
            <v>Zapping - Reap.</v>
          </cell>
          <cell r="C48" t="str">
            <v>Reapresentação</v>
          </cell>
          <cell r="D48" t="str">
            <v>Seg</v>
          </cell>
          <cell r="E48" t="str">
            <v xml:space="preserve"> Sex</v>
          </cell>
          <cell r="F48" t="str">
            <v>Segunda</v>
          </cell>
          <cell r="G48" t="str">
            <v>Terça</v>
          </cell>
          <cell r="H48" t="str">
            <v>Quarta</v>
          </cell>
          <cell r="I48" t="str">
            <v>Quinta</v>
          </cell>
          <cell r="J48" t="str">
            <v>Sexta</v>
          </cell>
          <cell r="M48" t="str">
            <v>16h30</v>
          </cell>
          <cell r="N48" t="str">
            <v>17h00</v>
          </cell>
          <cell r="O48" t="str">
            <v>REPOR</v>
          </cell>
          <cell r="P48">
            <v>4500</v>
          </cell>
        </row>
        <row r="49">
          <cell r="A49" t="str">
            <v>RNEW</v>
          </cell>
          <cell r="B49" t="str">
            <v>Record News Paulista</v>
          </cell>
          <cell r="C49" t="str">
            <v>Inédito</v>
          </cell>
          <cell r="D49" t="str">
            <v>Seg</v>
          </cell>
          <cell r="E49" t="str">
            <v>Sex</v>
          </cell>
          <cell r="F49" t="str">
            <v>Segunda</v>
          </cell>
          <cell r="G49" t="str">
            <v>Terça</v>
          </cell>
          <cell r="H49" t="str">
            <v>Quarta</v>
          </cell>
          <cell r="I49" t="str">
            <v>Quinta</v>
          </cell>
          <cell r="J49" t="str">
            <v>Sexta</v>
          </cell>
          <cell r="M49" t="str">
            <v>13h00</v>
          </cell>
          <cell r="N49" t="str">
            <v>14h00</v>
          </cell>
          <cell r="O49" t="str">
            <v>JORNA</v>
          </cell>
          <cell r="P49">
            <v>3200</v>
          </cell>
          <cell r="Q49" t="str">
            <v>(L)</v>
          </cell>
        </row>
        <row r="50">
          <cell r="A50" t="str">
            <v>DANC</v>
          </cell>
          <cell r="B50" t="str">
            <v>Dancing Brasil</v>
          </cell>
          <cell r="C50" t="str">
            <v>Inédito</v>
          </cell>
          <cell r="D50" t="str">
            <v>Dom</v>
          </cell>
          <cell r="E50" t="str">
            <v>-</v>
          </cell>
          <cell r="L50" t="str">
            <v>Domingo</v>
          </cell>
          <cell r="M50" t="str">
            <v>21h30</v>
          </cell>
          <cell r="N50" t="str">
            <v>23h00</v>
          </cell>
          <cell r="O50" t="str">
            <v>RSHOW</v>
          </cell>
          <cell r="P50">
            <v>17500</v>
          </cell>
        </row>
        <row r="51">
          <cell r="A51" t="str">
            <v>RNP3</v>
          </cell>
          <cell r="B51" t="str">
            <v>Record News Paulista - Reap.²</v>
          </cell>
          <cell r="C51" t="str">
            <v>Reapresentação</v>
          </cell>
          <cell r="D51" t="str">
            <v>Seg</v>
          </cell>
          <cell r="E51" t="str">
            <v>Sex</v>
          </cell>
          <cell r="F51" t="str">
            <v>Segunda</v>
          </cell>
          <cell r="G51" t="str">
            <v>Terça</v>
          </cell>
          <cell r="H51" t="str">
            <v>Quarta</v>
          </cell>
          <cell r="I51" t="str">
            <v>Quinta</v>
          </cell>
          <cell r="J51" t="str">
            <v>Sexta</v>
          </cell>
          <cell r="M51" t="str">
            <v>01h00</v>
          </cell>
          <cell r="N51" t="str">
            <v>01h30</v>
          </cell>
          <cell r="O51" t="str">
            <v>JORNA</v>
          </cell>
          <cell r="P51">
            <v>1300</v>
          </cell>
        </row>
        <row r="52">
          <cell r="A52" t="str">
            <v>CVES</v>
          </cell>
          <cell r="B52" t="str">
            <v>Câmera Record - Reap.</v>
          </cell>
          <cell r="C52" t="str">
            <v>Reapresentação</v>
          </cell>
          <cell r="D52" t="str">
            <v>Dom</v>
          </cell>
          <cell r="E52" t="str">
            <v>-</v>
          </cell>
          <cell r="L52" t="str">
            <v>Domingo</v>
          </cell>
          <cell r="M52" t="str">
            <v>16h00</v>
          </cell>
          <cell r="N52" t="str">
            <v>17h00</v>
          </cell>
          <cell r="O52" t="str">
            <v>REPOR</v>
          </cell>
          <cell r="P52">
            <v>4500</v>
          </cell>
        </row>
        <row r="53">
          <cell r="A53" t="str">
            <v>RESI</v>
          </cell>
          <cell r="B53" t="str">
            <v>Ressoar</v>
          </cell>
          <cell r="C53" t="str">
            <v>Inédito</v>
          </cell>
          <cell r="D53" t="str">
            <v>Dom</v>
          </cell>
          <cell r="E53" t="str">
            <v>-</v>
          </cell>
          <cell r="L53" t="str">
            <v>Domingo</v>
          </cell>
          <cell r="M53" t="str">
            <v>17h00</v>
          </cell>
          <cell r="N53" t="str">
            <v>18h00</v>
          </cell>
          <cell r="O53" t="str">
            <v>REPOR</v>
          </cell>
          <cell r="P53">
            <v>4700</v>
          </cell>
        </row>
        <row r="54">
          <cell r="A54" t="str">
            <v>RUR1</v>
          </cell>
          <cell r="B54" t="str">
            <v>Record News Rural - Reap.</v>
          </cell>
          <cell r="C54" t="str">
            <v>Reapresentação</v>
          </cell>
          <cell r="D54" t="str">
            <v>Seg</v>
          </cell>
          <cell r="E54" t="str">
            <v>Sex</v>
          </cell>
          <cell r="F54" t="str">
            <v>Segunda</v>
          </cell>
          <cell r="G54" t="str">
            <v>Terça</v>
          </cell>
          <cell r="H54" t="str">
            <v>Quarta</v>
          </cell>
          <cell r="I54" t="str">
            <v>Quinta</v>
          </cell>
          <cell r="J54" t="str">
            <v>Sexta</v>
          </cell>
          <cell r="M54" t="str">
            <v>07h15</v>
          </cell>
          <cell r="N54" t="str">
            <v>07h30</v>
          </cell>
          <cell r="O54" t="str">
            <v>RURAL</v>
          </cell>
          <cell r="P54">
            <v>3500</v>
          </cell>
        </row>
        <row r="55">
          <cell r="A55" t="str">
            <v>NEWN</v>
          </cell>
          <cell r="B55" t="str">
            <v>Hora News - Noturno  ¹</v>
          </cell>
          <cell r="C55" t="str">
            <v>Inédito</v>
          </cell>
          <cell r="D55" t="str">
            <v>Seg</v>
          </cell>
          <cell r="E55" t="str">
            <v>Dom</v>
          </cell>
          <cell r="F55" t="str">
            <v>Segunda</v>
          </cell>
          <cell r="G55" t="str">
            <v>Terça</v>
          </cell>
          <cell r="H55" t="str">
            <v>Quarta</v>
          </cell>
          <cell r="I55" t="str">
            <v>Quinta</v>
          </cell>
          <cell r="J55" t="str">
            <v>Sexta</v>
          </cell>
          <cell r="K55" t="str">
            <v>Sábado</v>
          </cell>
          <cell r="L55" t="str">
            <v>Domingo</v>
          </cell>
          <cell r="M55" t="str">
            <v>18h00</v>
          </cell>
          <cell r="N55" t="str">
            <v>01h00</v>
          </cell>
          <cell r="O55" t="str">
            <v>JORNA</v>
          </cell>
          <cell r="P55">
            <v>12000</v>
          </cell>
        </row>
        <row r="56">
          <cell r="A56" t="str">
            <v>RUR4</v>
          </cell>
          <cell r="B56" t="str">
            <v>Record News Rural</v>
          </cell>
          <cell r="C56" t="str">
            <v>Inédito</v>
          </cell>
          <cell r="D56" t="str">
            <v>Seg</v>
          </cell>
          <cell r="E56" t="str">
            <v>Sex</v>
          </cell>
          <cell r="F56" t="str">
            <v>Segunda</v>
          </cell>
          <cell r="G56" t="str">
            <v>Terça</v>
          </cell>
          <cell r="H56" t="str">
            <v>Quarta</v>
          </cell>
          <cell r="I56" t="str">
            <v>Quinta</v>
          </cell>
          <cell r="J56" t="str">
            <v>Sexta</v>
          </cell>
          <cell r="M56" t="str">
            <v>20h15</v>
          </cell>
          <cell r="N56" t="str">
            <v>20h30</v>
          </cell>
          <cell r="O56" t="str">
            <v>RURAL</v>
          </cell>
          <cell r="P56">
            <v>12500</v>
          </cell>
        </row>
        <row r="57">
          <cell r="A57" t="str">
            <v>RVES</v>
          </cell>
          <cell r="B57" t="str">
            <v>Ressoar - Reap.</v>
          </cell>
          <cell r="C57" t="str">
            <v>Reapresentação</v>
          </cell>
          <cell r="D57" t="str">
            <v>Sáb</v>
          </cell>
          <cell r="E57" t="str">
            <v>-</v>
          </cell>
          <cell r="K57" t="str">
            <v>Sábado</v>
          </cell>
          <cell r="M57" t="str">
            <v>12h30</v>
          </cell>
          <cell r="N57" t="str">
            <v>13h30</v>
          </cell>
          <cell r="O57" t="str">
            <v>REPOR</v>
          </cell>
          <cell r="P57">
            <v>3200</v>
          </cell>
          <cell r="Q57" t="str">
            <v>(L)</v>
          </cell>
        </row>
        <row r="58">
          <cell r="A58" t="str">
            <v>ALEI</v>
          </cell>
          <cell r="B58" t="str">
            <v>Antes e Depois da Lei</v>
          </cell>
          <cell r="C58" t="str">
            <v>Inédito</v>
          </cell>
          <cell r="D58" t="str">
            <v>Dom</v>
          </cell>
          <cell r="E58" t="str">
            <v>-</v>
          </cell>
          <cell r="L58" t="str">
            <v>Domingo</v>
          </cell>
          <cell r="M58" t="str">
            <v>21h30</v>
          </cell>
          <cell r="N58" t="str">
            <v>22h00</v>
          </cell>
          <cell r="O58" t="str">
            <v>REPOR</v>
          </cell>
          <cell r="P58">
            <v>12000</v>
          </cell>
        </row>
        <row r="59">
          <cell r="A59" t="str">
            <v>STAR</v>
          </cell>
          <cell r="B59" t="str">
            <v>Meu Start ²</v>
          </cell>
          <cell r="C59" t="str">
            <v>Inédito</v>
          </cell>
          <cell r="D59" t="str">
            <v>Qua</v>
          </cell>
          <cell r="E59" t="str">
            <v xml:space="preserve"> Sex</v>
          </cell>
          <cell r="H59" t="str">
            <v>Quarta</v>
          </cell>
          <cell r="I59" t="str">
            <v>Quinta</v>
          </cell>
          <cell r="J59" t="str">
            <v>Sexta</v>
          </cell>
          <cell r="M59" t="str">
            <v>22h30</v>
          </cell>
          <cell r="N59" t="str">
            <v>22h45</v>
          </cell>
          <cell r="O59" t="str">
            <v>ENTR</v>
          </cell>
          <cell r="P59">
            <v>12000</v>
          </cell>
        </row>
        <row r="60">
          <cell r="A60" t="str">
            <v>QBEL</v>
          </cell>
          <cell r="B60" t="str">
            <v>Que Beleza</v>
          </cell>
          <cell r="C60" t="str">
            <v>Inédito</v>
          </cell>
          <cell r="D60" t="str">
            <v>Dom</v>
          </cell>
          <cell r="E60" t="str">
            <v>-</v>
          </cell>
          <cell r="L60" t="str">
            <v>Domingo</v>
          </cell>
          <cell r="M60" t="str">
            <v>13h30</v>
          </cell>
          <cell r="N60" t="str">
            <v>14h00</v>
          </cell>
          <cell r="O60" t="str">
            <v>MODA</v>
          </cell>
          <cell r="P60">
            <v>4700</v>
          </cell>
        </row>
        <row r="61">
          <cell r="A61" t="str">
            <v>VPOD</v>
          </cell>
          <cell r="B61" t="str">
            <v>Visão e Poder</v>
          </cell>
          <cell r="C61" t="str">
            <v>Inédito</v>
          </cell>
          <cell r="D61" t="str">
            <v>Dom</v>
          </cell>
          <cell r="E61" t="str">
            <v>-</v>
          </cell>
          <cell r="L61" t="str">
            <v>Domingo</v>
          </cell>
          <cell r="M61" t="str">
            <v>20h00</v>
          </cell>
          <cell r="N61" t="str">
            <v>20h30</v>
          </cell>
          <cell r="O61" t="str">
            <v>ENTR</v>
          </cell>
          <cell r="P61">
            <v>12000</v>
          </cell>
        </row>
        <row r="62">
          <cell r="A62" t="str">
            <v>ULTR</v>
          </cell>
          <cell r="B62" t="str">
            <v>Ultrapassagem</v>
          </cell>
          <cell r="C62" t="str">
            <v>Inédito</v>
          </cell>
          <cell r="D62" t="str">
            <v>Sex</v>
          </cell>
          <cell r="E62" t="str">
            <v>-</v>
          </cell>
          <cell r="J62" t="str">
            <v>Sexta</v>
          </cell>
          <cell r="M62" t="str">
            <v>00h15</v>
          </cell>
          <cell r="N62" t="str">
            <v>00h45</v>
          </cell>
          <cell r="O62" t="str">
            <v>ESPO</v>
          </cell>
          <cell r="P62">
            <v>11500</v>
          </cell>
        </row>
        <row r="63">
          <cell r="A63" t="str">
            <v>VISI</v>
          </cell>
          <cell r="B63" t="str">
            <v>Cartão de Visita</v>
          </cell>
          <cell r="C63" t="str">
            <v>Inédito</v>
          </cell>
          <cell r="D63" t="str">
            <v>Sáb</v>
          </cell>
          <cell r="E63" t="str">
            <v>-</v>
          </cell>
          <cell r="K63" t="str">
            <v>Sábado</v>
          </cell>
          <cell r="M63" t="str">
            <v>23h00</v>
          </cell>
          <cell r="N63" t="str">
            <v>23h30</v>
          </cell>
          <cell r="O63" t="str">
            <v>ENTR</v>
          </cell>
          <cell r="P63">
            <v>12000</v>
          </cell>
        </row>
        <row r="64">
          <cell r="A64" t="str">
            <v>ECOA</v>
          </cell>
          <cell r="B64" t="str">
            <v xml:space="preserve">Eco Record News Amazônia </v>
          </cell>
          <cell r="C64" t="str">
            <v>Inédito</v>
          </cell>
          <cell r="D64" t="str">
            <v>Seg</v>
          </cell>
          <cell r="E64" t="str">
            <v>Sex</v>
          </cell>
          <cell r="F64" t="str">
            <v>Segunda</v>
          </cell>
          <cell r="G64" t="str">
            <v>Terça</v>
          </cell>
          <cell r="H64" t="str">
            <v>Quarta</v>
          </cell>
          <cell r="I64" t="str">
            <v>Quinta</v>
          </cell>
          <cell r="J64" t="str">
            <v>Sexta</v>
          </cell>
          <cell r="M64" t="str">
            <v>20h30</v>
          </cell>
          <cell r="N64" t="str">
            <v>21h00</v>
          </cell>
          <cell r="O64" t="str">
            <v>DOC</v>
          </cell>
          <cell r="P64">
            <v>12500</v>
          </cell>
        </row>
        <row r="65">
          <cell r="A65" t="str">
            <v>ZAP2</v>
          </cell>
          <cell r="B65" t="str">
            <v>Zapping - Reap.²</v>
          </cell>
          <cell r="C65" t="str">
            <v>Reapresentação</v>
          </cell>
          <cell r="D65" t="str">
            <v>Seg</v>
          </cell>
          <cell r="E65" t="str">
            <v xml:space="preserve"> Sex</v>
          </cell>
          <cell r="F65" t="str">
            <v>Segunda</v>
          </cell>
          <cell r="G65" t="str">
            <v>Terça</v>
          </cell>
          <cell r="H65" t="str">
            <v>Quarta</v>
          </cell>
          <cell r="I65" t="str">
            <v>Quinta</v>
          </cell>
          <cell r="J65" t="str">
            <v>Sexta</v>
          </cell>
          <cell r="M65" t="str">
            <v>05h00</v>
          </cell>
          <cell r="N65" t="str">
            <v>05h30</v>
          </cell>
          <cell r="O65" t="str">
            <v>SHOW</v>
          </cell>
          <cell r="P65">
            <v>1300</v>
          </cell>
        </row>
        <row r="66">
          <cell r="A66" t="str">
            <v>ZAP3</v>
          </cell>
          <cell r="B66" t="str">
            <v>Zapping - Reap.</v>
          </cell>
          <cell r="C66" t="str">
            <v>Reapresentação</v>
          </cell>
          <cell r="D66" t="str">
            <v>Seg</v>
          </cell>
          <cell r="E66" t="str">
            <v>Sex</v>
          </cell>
          <cell r="F66" t="str">
            <v>Segunda</v>
          </cell>
          <cell r="G66" t="str">
            <v>Terça</v>
          </cell>
          <cell r="H66" t="str">
            <v>Quarta</v>
          </cell>
          <cell r="I66" t="str">
            <v>Quinta</v>
          </cell>
          <cell r="J66" t="str">
            <v>Sexta</v>
          </cell>
          <cell r="M66" t="str">
            <v>07h30</v>
          </cell>
          <cell r="N66" t="str">
            <v>08h00</v>
          </cell>
          <cell r="O66" t="str">
            <v>SHOW</v>
          </cell>
          <cell r="P66">
            <v>3300</v>
          </cell>
        </row>
        <row r="67">
          <cell r="A67" t="str">
            <v>LEI1</v>
          </cell>
          <cell r="B67" t="str">
            <v>Antes e Depois da Lei - Reap.</v>
          </cell>
          <cell r="C67" t="str">
            <v>Reapresentação</v>
          </cell>
          <cell r="D67" t="str">
            <v>Sáb</v>
          </cell>
          <cell r="E67" t="str">
            <v>Dom</v>
          </cell>
          <cell r="K67" t="str">
            <v>Sábado</v>
          </cell>
          <cell r="L67" t="str">
            <v>Domingo</v>
          </cell>
          <cell r="M67" t="str">
            <v>19h30</v>
          </cell>
          <cell r="N67" t="str">
            <v>20h00</v>
          </cell>
          <cell r="O67" t="str">
            <v>REPOR</v>
          </cell>
          <cell r="P67">
            <v>11500</v>
          </cell>
        </row>
        <row r="68">
          <cell r="A68" t="str">
            <v>KNEW</v>
          </cell>
          <cell r="B68" t="str">
            <v>Kart News</v>
          </cell>
          <cell r="C68" t="str">
            <v>Inédito</v>
          </cell>
          <cell r="D68" t="str">
            <v>Dom</v>
          </cell>
          <cell r="E68" t="str">
            <v>-</v>
          </cell>
          <cell r="L68" t="str">
            <v>Domingo</v>
          </cell>
          <cell r="M68" t="str">
            <v>15h30</v>
          </cell>
          <cell r="N68" t="str">
            <v>16h00</v>
          </cell>
          <cell r="O68" t="str">
            <v>ESPO</v>
          </cell>
          <cell r="P68">
            <v>4500</v>
          </cell>
        </row>
        <row r="69">
          <cell r="A69" t="str">
            <v>ZAP7</v>
          </cell>
          <cell r="B69" t="str">
            <v>Zapping - Reap.</v>
          </cell>
          <cell r="C69" t="str">
            <v>Reapresentação</v>
          </cell>
          <cell r="D69" t="str">
            <v>Seg</v>
          </cell>
          <cell r="E69" t="str">
            <v>-</v>
          </cell>
          <cell r="F69" t="str">
            <v>Segunda</v>
          </cell>
          <cell r="M69" t="str">
            <v>06h00</v>
          </cell>
          <cell r="N69" t="str">
            <v>06h30</v>
          </cell>
          <cell r="O69" t="str">
            <v>SHOW</v>
          </cell>
          <cell r="P69">
            <v>2300</v>
          </cell>
          <cell r="Q69" t="str">
            <v>(L)</v>
          </cell>
        </row>
        <row r="70">
          <cell r="A70" t="str">
            <v>ZAPN</v>
          </cell>
          <cell r="B70" t="str">
            <v>Zapping ²</v>
          </cell>
          <cell r="C70" t="str">
            <v>Inédito</v>
          </cell>
          <cell r="D70" t="str">
            <v>Seg</v>
          </cell>
          <cell r="E70" t="str">
            <v>Dom</v>
          </cell>
          <cell r="F70" t="str">
            <v>Segunda</v>
          </cell>
          <cell r="G70" t="str">
            <v>Terça</v>
          </cell>
          <cell r="H70" t="str">
            <v>Quarta</v>
          </cell>
          <cell r="I70" t="str">
            <v>Quinta</v>
          </cell>
          <cell r="J70" t="str">
            <v>Sexta</v>
          </cell>
          <cell r="K70" t="str">
            <v>Sábado</v>
          </cell>
          <cell r="L70" t="str">
            <v>Domingo</v>
          </cell>
          <cell r="M70" t="str">
            <v>22h00</v>
          </cell>
          <cell r="N70" t="str">
            <v>22h30</v>
          </cell>
          <cell r="O70" t="str">
            <v>SHOW</v>
          </cell>
          <cell r="P70">
            <v>17500</v>
          </cell>
        </row>
        <row r="71">
          <cell r="A71" t="str">
            <v>MJRN</v>
          </cell>
          <cell r="B71" t="str">
            <v>Talentos com Heródoto Barbeiro</v>
          </cell>
          <cell r="C71" t="str">
            <v>Inédito</v>
          </cell>
          <cell r="D71" t="str">
            <v>Sáb</v>
          </cell>
          <cell r="E71" t="str">
            <v>Dom</v>
          </cell>
          <cell r="K71" t="str">
            <v>Sábado</v>
          </cell>
          <cell r="L71" t="str">
            <v>Domingo</v>
          </cell>
          <cell r="M71" t="str">
            <v>21h00</v>
          </cell>
          <cell r="N71" t="str">
            <v>21h30</v>
          </cell>
          <cell r="O71" t="str">
            <v>MUSIC</v>
          </cell>
          <cell r="P71">
            <v>12000</v>
          </cell>
        </row>
        <row r="72">
          <cell r="A72" t="str">
            <v>JUST</v>
          </cell>
          <cell r="B72" t="str">
            <v>Roberto Justus +</v>
          </cell>
          <cell r="C72" t="str">
            <v>Inédito</v>
          </cell>
          <cell r="D72" t="str">
            <v>Dom</v>
          </cell>
          <cell r="E72" t="str">
            <v>-</v>
          </cell>
          <cell r="L72" t="str">
            <v>Domingo</v>
          </cell>
          <cell r="M72" t="str">
            <v>22h00</v>
          </cell>
          <cell r="N72" t="str">
            <v>23h00</v>
          </cell>
          <cell r="O72" t="str">
            <v>ENTR</v>
          </cell>
          <cell r="P72">
            <v>12000</v>
          </cell>
        </row>
        <row r="73">
          <cell r="A73" t="str">
            <v>FOCO</v>
          </cell>
          <cell r="B73" t="str">
            <v>Foco &amp; Gestão</v>
          </cell>
          <cell r="C73" t="str">
            <v>Inédito</v>
          </cell>
          <cell r="D73" t="str">
            <v>Sáb</v>
          </cell>
          <cell r="E73" t="str">
            <v>-</v>
          </cell>
          <cell r="K73" t="str">
            <v>Sábado</v>
          </cell>
          <cell r="M73" t="str">
            <v>09h00</v>
          </cell>
          <cell r="N73" t="str">
            <v>10h00</v>
          </cell>
          <cell r="O73" t="str">
            <v>ENTR</v>
          </cell>
          <cell r="P73">
            <v>3500</v>
          </cell>
        </row>
        <row r="74">
          <cell r="A74" t="str">
            <v>DOMG</v>
          </cell>
          <cell r="B74" t="str">
            <v>Domingo Espetacular</v>
          </cell>
          <cell r="C74" t="str">
            <v>Inédito</v>
          </cell>
          <cell r="D74" t="str">
            <v>Dom</v>
          </cell>
          <cell r="E74" t="str">
            <v>-</v>
          </cell>
          <cell r="L74" t="str">
            <v>Domingo</v>
          </cell>
          <cell r="M74" t="str">
            <v>23h00</v>
          </cell>
          <cell r="N74" t="str">
            <v>02h30</v>
          </cell>
          <cell r="O74" t="str">
            <v>SHOW</v>
          </cell>
          <cell r="P74">
            <v>12500</v>
          </cell>
        </row>
        <row r="75">
          <cell r="A75" t="str">
            <v>ATIT</v>
          </cell>
          <cell r="B75" t="str">
            <v xml:space="preserve">Atitude Sustentável  </v>
          </cell>
          <cell r="C75" t="str">
            <v>Inédito</v>
          </cell>
          <cell r="D75" t="str">
            <v>Sáb</v>
          </cell>
          <cell r="E75" t="str">
            <v>-</v>
          </cell>
          <cell r="K75" t="str">
            <v>Sábado</v>
          </cell>
          <cell r="M75" t="str">
            <v>08h30</v>
          </cell>
          <cell r="N75" t="str">
            <v>09h00</v>
          </cell>
          <cell r="O75" t="str">
            <v>REPOR</v>
          </cell>
          <cell r="P75">
            <v>3500</v>
          </cell>
        </row>
        <row r="76">
          <cell r="A76" t="str">
            <v>CMOT</v>
          </cell>
          <cell r="B76" t="str">
            <v>Car Motor Show</v>
          </cell>
          <cell r="C76" t="str">
            <v>Inédito</v>
          </cell>
          <cell r="D76" t="str">
            <v>Sáb</v>
          </cell>
          <cell r="E76" t="str">
            <v>-</v>
          </cell>
          <cell r="K76" t="str">
            <v>Sábado</v>
          </cell>
          <cell r="M76" t="str">
            <v>13h30</v>
          </cell>
          <cell r="N76" t="str">
            <v>14h00</v>
          </cell>
          <cell r="O76" t="str">
            <v>CARM</v>
          </cell>
          <cell r="P76">
            <v>4700</v>
          </cell>
        </row>
        <row r="77">
          <cell r="A77" t="str">
            <v>VIAA</v>
          </cell>
          <cell r="B77" t="str">
            <v>Viaje por aí</v>
          </cell>
          <cell r="C77" t="str">
            <v>Inédito</v>
          </cell>
          <cell r="D77" t="str">
            <v>Sáb</v>
          </cell>
          <cell r="E77" t="str">
            <v>-</v>
          </cell>
          <cell r="K77" t="str">
            <v>Sábado</v>
          </cell>
          <cell r="M77" t="str">
            <v>08h00</v>
          </cell>
          <cell r="N77" t="str">
            <v>08h30</v>
          </cell>
          <cell r="O77" t="str">
            <v>TURIS</v>
          </cell>
          <cell r="P77">
            <v>3500</v>
          </cell>
        </row>
        <row r="78">
          <cell r="A78" t="str">
            <v>CAM1</v>
          </cell>
          <cell r="B78" t="str">
            <v>Câmera Record - Reap.</v>
          </cell>
          <cell r="C78" t="str">
            <v>Reapresentação</v>
          </cell>
          <cell r="D78" t="str">
            <v>Dom</v>
          </cell>
          <cell r="E78" t="str">
            <v>-</v>
          </cell>
          <cell r="L78" t="str">
            <v>Domingo</v>
          </cell>
          <cell r="M78" t="str">
            <v>22h00</v>
          </cell>
          <cell r="N78" t="str">
            <v>23h00</v>
          </cell>
          <cell r="O78" t="str">
            <v>REPOR</v>
          </cell>
          <cell r="P78">
            <v>11500</v>
          </cell>
        </row>
        <row r="79">
          <cell r="A79" t="str">
            <v>CTAO</v>
          </cell>
          <cell r="B79" t="str">
            <v>Cartão de Visita - Reap.</v>
          </cell>
          <cell r="C79" t="str">
            <v>Reapresentação</v>
          </cell>
          <cell r="D79" t="str">
            <v>Qua</v>
          </cell>
          <cell r="E79" t="str">
            <v>-</v>
          </cell>
          <cell r="H79" t="str">
            <v>Quarta</v>
          </cell>
          <cell r="M79" t="str">
            <v>00h00</v>
          </cell>
          <cell r="N79" t="str">
            <v>00h30</v>
          </cell>
          <cell r="O79" t="str">
            <v>ENTR</v>
          </cell>
          <cell r="P79">
            <v>11500</v>
          </cell>
        </row>
        <row r="80">
          <cell r="A80" t="str">
            <v>REP3</v>
          </cell>
          <cell r="B80" t="str">
            <v>Repórter em Ação - Reap.</v>
          </cell>
          <cell r="C80" t="str">
            <v>Reapresentação</v>
          </cell>
          <cell r="D80" t="str">
            <v>Seg</v>
          </cell>
          <cell r="E80" t="str">
            <v>Sex</v>
          </cell>
          <cell r="F80" t="str">
            <v>Segunda</v>
          </cell>
          <cell r="G80" t="str">
            <v>Terça</v>
          </cell>
          <cell r="H80" t="str">
            <v>Quarta</v>
          </cell>
          <cell r="I80" t="str">
            <v>Quinta</v>
          </cell>
          <cell r="J80" t="str">
            <v>Sexta</v>
          </cell>
          <cell r="M80" t="str">
            <v>09h00</v>
          </cell>
          <cell r="N80" t="str">
            <v>10h00</v>
          </cell>
          <cell r="O80" t="str">
            <v>REPOR</v>
          </cell>
          <cell r="P80">
            <v>3300</v>
          </cell>
        </row>
        <row r="81">
          <cell r="A81" t="str">
            <v>RUMA</v>
          </cell>
          <cell r="B81" t="str">
            <v>Record News Rural - Reap.²</v>
          </cell>
          <cell r="C81" t="str">
            <v>Reapresentação</v>
          </cell>
          <cell r="D81" t="str">
            <v>Seg</v>
          </cell>
          <cell r="E81" t="str">
            <v>Sex</v>
          </cell>
          <cell r="F81" t="str">
            <v>Segunda</v>
          </cell>
          <cell r="G81" t="str">
            <v>Terça</v>
          </cell>
          <cell r="H81" t="str">
            <v>Quarta</v>
          </cell>
          <cell r="I81" t="str">
            <v>Quinta</v>
          </cell>
          <cell r="J81" t="str">
            <v>Sexta</v>
          </cell>
          <cell r="M81" t="str">
            <v>02h15</v>
          </cell>
          <cell r="N81" t="str">
            <v>02h30</v>
          </cell>
          <cell r="O81" t="str">
            <v>RURAL</v>
          </cell>
          <cell r="P81">
            <v>1300</v>
          </cell>
        </row>
        <row r="82">
          <cell r="A82" t="str">
            <v>JMAD</v>
          </cell>
          <cell r="B82" t="str">
            <v>Jornal da Record News - Reap.²</v>
          </cell>
          <cell r="C82" t="str">
            <v>Reapresentação</v>
          </cell>
          <cell r="D82" t="str">
            <v>Seg</v>
          </cell>
          <cell r="E82" t="str">
            <v>Sex</v>
          </cell>
          <cell r="F82" t="str">
            <v>Segunda</v>
          </cell>
          <cell r="G82" t="str">
            <v>Terça</v>
          </cell>
          <cell r="H82" t="str">
            <v>Quarta</v>
          </cell>
          <cell r="I82" t="str">
            <v>Quinta</v>
          </cell>
          <cell r="J82" t="str">
            <v>Sexta</v>
          </cell>
          <cell r="M82" t="str">
            <v>01h00</v>
          </cell>
          <cell r="N82" t="str">
            <v>02h00</v>
          </cell>
          <cell r="O82" t="str">
            <v>JORNA</v>
          </cell>
          <cell r="P82">
            <v>1300</v>
          </cell>
        </row>
        <row r="83">
          <cell r="A83" t="str">
            <v>CAM2</v>
          </cell>
          <cell r="B83" t="str">
            <v>Câmera Record - Reap.</v>
          </cell>
          <cell r="C83" t="str">
            <v>Reapresentação</v>
          </cell>
          <cell r="D83" t="str">
            <v>Seg</v>
          </cell>
          <cell r="E83" t="str">
            <v>-</v>
          </cell>
          <cell r="F83" t="str">
            <v>Segunda</v>
          </cell>
          <cell r="M83" t="str">
            <v>07h00</v>
          </cell>
          <cell r="N83" t="str">
            <v>08h00</v>
          </cell>
          <cell r="O83" t="str">
            <v>REPOR</v>
          </cell>
          <cell r="P83">
            <v>3300</v>
          </cell>
        </row>
        <row r="84">
          <cell r="A84" t="str">
            <v>SHOR</v>
          </cell>
          <cell r="B84" t="str">
            <v>Show &amp; Roda - Reap.</v>
          </cell>
          <cell r="C84" t="str">
            <v>Reapresentação</v>
          </cell>
          <cell r="D84" t="str">
            <v>Sex</v>
          </cell>
          <cell r="E84" t="str">
            <v>-</v>
          </cell>
          <cell r="J84" t="str">
            <v>Sexta</v>
          </cell>
          <cell r="M84" t="str">
            <v>00h45</v>
          </cell>
          <cell r="N84" t="str">
            <v>01h15</v>
          </cell>
          <cell r="O84" t="str">
            <v>ESPO</v>
          </cell>
          <cell r="P84">
            <v>11500</v>
          </cell>
        </row>
        <row r="85">
          <cell r="A85" t="str">
            <v>ECO4</v>
          </cell>
          <cell r="B85" t="str">
            <v>Eco Record News Amazônia - Reap.</v>
          </cell>
          <cell r="C85" t="str">
            <v>Reapresentação</v>
          </cell>
          <cell r="D85" t="str">
            <v>Seg</v>
          </cell>
          <cell r="E85" t="str">
            <v>-</v>
          </cell>
          <cell r="F85" t="str">
            <v>Segunda</v>
          </cell>
          <cell r="M85" t="str">
            <v>00h15</v>
          </cell>
          <cell r="N85" t="str">
            <v>00h45</v>
          </cell>
          <cell r="O85" t="str">
            <v>DOC</v>
          </cell>
          <cell r="P85">
            <v>12000</v>
          </cell>
        </row>
        <row r="86">
          <cell r="A86" t="str">
            <v>RES2</v>
          </cell>
          <cell r="B86" t="str">
            <v>Ressoar - Reap.</v>
          </cell>
          <cell r="C86" t="str">
            <v>Reapresentação</v>
          </cell>
          <cell r="D86" t="str">
            <v>Dom</v>
          </cell>
          <cell r="E86" t="str">
            <v>-</v>
          </cell>
          <cell r="L86" t="str">
            <v>Domingo</v>
          </cell>
          <cell r="M86" t="str">
            <v>05h00</v>
          </cell>
          <cell r="N86" t="str">
            <v>06h00</v>
          </cell>
          <cell r="O86" t="str">
            <v>REPOR</v>
          </cell>
          <cell r="P86">
            <v>1300</v>
          </cell>
          <cell r="Q86" t="str">
            <v>(L)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"/>
      <sheetName val="SP"/>
      <sheetName val="BEL"/>
      <sheetName val="BH"/>
      <sheetName val="VIT"/>
      <sheetName val="CAM"/>
      <sheetName val="GOI"/>
      <sheetName val="CWB"/>
      <sheetName val="DF"/>
      <sheetName val="MAN"/>
      <sheetName val="POA"/>
      <sheetName val="REC"/>
      <sheetName val="RJ"/>
      <sheetName val="SAL"/>
      <sheetName val="FOR"/>
      <sheetName val="BD PREÇOS"/>
      <sheetName val="BD AUDIÊNCIA"/>
      <sheetName val="REFERÊNCIAS"/>
    </sheetNames>
    <sheetDataSet>
      <sheetData sheetId="0"/>
      <sheetData sheetId="1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8">
          <cell r="B28" t="str">
            <v>/ ESPORTE /////////////////////////////////////////</v>
          </cell>
        </row>
        <row r="30">
          <cell r="B30" t="str">
            <v>PROGRAMAS</v>
          </cell>
        </row>
        <row r="34">
          <cell r="B34" t="str">
            <v>FUTEBOL DOMINGO</v>
          </cell>
        </row>
        <row r="35">
          <cell r="B35" t="str">
            <v>FUTEBOL NOT</v>
          </cell>
        </row>
        <row r="36">
          <cell r="B36" t="str">
            <v>DOMINGÃO</v>
          </cell>
        </row>
        <row r="37">
          <cell r="B37" t="str">
            <v>DOMINGO LEGAL</v>
          </cell>
        </row>
        <row r="39">
          <cell r="B39" t="str">
            <v>ESPORTE RECORD</v>
          </cell>
        </row>
        <row r="40">
          <cell r="B40" t="str">
            <v>ESPORTE ESPETACULAR</v>
          </cell>
        </row>
        <row r="41">
          <cell r="B41" t="str">
            <v>GLOBO ESPORTE</v>
          </cell>
        </row>
        <row r="42">
          <cell r="B42" t="str">
            <v>SBT SPORTS</v>
          </cell>
        </row>
        <row r="43">
          <cell r="B43" t="str">
            <v>JOGO ABERTO</v>
          </cell>
        </row>
        <row r="44">
          <cell r="B44" t="str">
            <v>BAND ESPORTE CLUBE</v>
          </cell>
        </row>
        <row r="47">
          <cell r="B47" t="str">
            <v>/ FILME /////////////////////////////////////////</v>
          </cell>
        </row>
        <row r="49">
          <cell r="B49" t="str">
            <v>PROGRAMAS</v>
          </cell>
        </row>
        <row r="52">
          <cell r="B52" t="str">
            <v>CINE RECORD ESPECIAL</v>
          </cell>
        </row>
        <row r="53">
          <cell r="B53" t="str">
            <v>BIG BROTHER BRASIL</v>
          </cell>
        </row>
        <row r="54">
          <cell r="B54" t="str">
            <v>CINEMA DO LIDER</v>
          </cell>
        </row>
        <row r="55">
          <cell r="B55" t="str">
            <v>DOMINGO LEGAL</v>
          </cell>
        </row>
        <row r="57">
          <cell r="B57" t="str">
            <v>SUPER TELA</v>
          </cell>
        </row>
        <row r="58">
          <cell r="B58" t="str">
            <v>TELA QUENTE</v>
          </cell>
        </row>
        <row r="59">
          <cell r="B59" t="str">
            <v>DOMINGO MAIOR</v>
          </cell>
        </row>
        <row r="60">
          <cell r="B60" t="str">
            <v>PROGRAMA DO RATINHO</v>
          </cell>
        </row>
        <row r="61">
          <cell r="B61" t="str">
            <v>TELA DE SUCESSOS</v>
          </cell>
        </row>
        <row r="63">
          <cell r="B63" t="str">
            <v>CINE AVENTURA</v>
          </cell>
        </row>
        <row r="64">
          <cell r="B64" t="str">
            <v>SESSÃO DA TARDE</v>
          </cell>
        </row>
        <row r="65">
          <cell r="B65" t="str">
            <v>TEMPERATURA MÁXIMA</v>
          </cell>
        </row>
        <row r="66">
          <cell r="B66" t="str">
            <v>PROGRAMA RAUL GIL</v>
          </cell>
        </row>
        <row r="68">
          <cell r="B68" t="str">
            <v>TELA MÁXIMA</v>
          </cell>
        </row>
        <row r="69">
          <cell r="B69" t="str">
            <v>SUPERCINE</v>
          </cell>
        </row>
        <row r="70">
          <cell r="B70" t="str">
            <v>TELA QUENTE</v>
          </cell>
        </row>
        <row r="71">
          <cell r="B71" t="str">
            <v>TELA DE SUCESSOS</v>
          </cell>
        </row>
        <row r="73">
          <cell r="B73" t="str">
            <v>CINE MAIOR</v>
          </cell>
        </row>
        <row r="74">
          <cell r="B74" t="str">
            <v>TEMPERATURA MÁXIMA</v>
          </cell>
        </row>
        <row r="75">
          <cell r="B75" t="str">
            <v>DOMINGO LEGAL</v>
          </cell>
        </row>
        <row r="76">
          <cell r="B76" t="str">
            <v>DOMINGO NO CINEMA</v>
          </cell>
        </row>
        <row r="79">
          <cell r="B79" t="str">
            <v>/ INFANTIL /////////////////////////////////////////</v>
          </cell>
        </row>
        <row r="81">
          <cell r="B81" t="str">
            <v>PROGRAMAS</v>
          </cell>
        </row>
        <row r="84">
          <cell r="B84" t="str">
            <v>RECORD KIDS</v>
          </cell>
        </row>
        <row r="85">
          <cell r="B85" t="str">
            <v>SÁBADO ANIMADO</v>
          </cell>
        </row>
        <row r="86">
          <cell r="B86" t="str">
            <v>BAND KIDS</v>
          </cell>
        </row>
        <row r="87">
          <cell r="B87" t="str">
            <v>/ JORNALISMO ///////////////////////////////////////</v>
          </cell>
        </row>
        <row r="89">
          <cell r="B89" t="str">
            <v>PROGRAMAS</v>
          </cell>
        </row>
        <row r="92">
          <cell r="B92" t="str">
            <v>FALA BRASIL</v>
          </cell>
        </row>
        <row r="93">
          <cell r="B93" t="str">
            <v>BOM DIA PRAÇA</v>
          </cell>
        </row>
        <row r="94">
          <cell r="B94" t="str">
            <v>BOM DIA BRASIL</v>
          </cell>
        </row>
        <row r="95">
          <cell r="B95" t="str">
            <v>PRIMEIRO IMPACTO</v>
          </cell>
        </row>
        <row r="96">
          <cell r="B96" t="str">
            <v>BORA BRASIL</v>
          </cell>
        </row>
        <row r="98">
          <cell r="B98" t="str">
            <v>CIDADE ALERTA</v>
          </cell>
        </row>
        <row r="99">
          <cell r="B99" t="str">
            <v>PRAÇA TV 2ª EDIÇÃO SS</v>
          </cell>
        </row>
        <row r="100">
          <cell r="B100" t="str">
            <v>SBT BRASIL</v>
          </cell>
        </row>
        <row r="101">
          <cell r="B101" t="str">
            <v>BRASIL URGENTE</v>
          </cell>
        </row>
        <row r="102">
          <cell r="B102" t="str">
            <v>BRASIL URGENTE 2</v>
          </cell>
        </row>
        <row r="104">
          <cell r="B104" t="str">
            <v>JORNAL DA RECORD</v>
          </cell>
        </row>
        <row r="105">
          <cell r="B105" t="str">
            <v>JORNAL NACIONAL SS</v>
          </cell>
        </row>
        <row r="106">
          <cell r="B106" t="str">
            <v>SBT BRASIL</v>
          </cell>
        </row>
        <row r="107">
          <cell r="B107" t="str">
            <v>JORNAL DA BAND</v>
          </cell>
        </row>
        <row r="109">
          <cell r="B109" t="str">
            <v>FALA BRASIL ED SB</v>
          </cell>
        </row>
        <row r="110">
          <cell r="B110" t="str">
            <v>BOM DIA BRASIL</v>
          </cell>
        </row>
        <row r="112">
          <cell r="B112" t="str">
            <v>CIDADE ALERTA ED SB</v>
          </cell>
        </row>
        <row r="113">
          <cell r="B113" t="str">
            <v>PRAÇA TV 2ª EDIÇÃO SB</v>
          </cell>
        </row>
        <row r="114">
          <cell r="B114" t="str">
            <v>BRASIL URGENTE SB</v>
          </cell>
        </row>
        <row r="116">
          <cell r="B116" t="str">
            <v>JORNAL DA RECORD ED SB</v>
          </cell>
        </row>
        <row r="117">
          <cell r="B117" t="str">
            <v>JORNAL NACIONAL SB</v>
          </cell>
        </row>
        <row r="118">
          <cell r="B118" t="str">
            <v>SBT BRASIL</v>
          </cell>
        </row>
        <row r="119">
          <cell r="B119" t="str">
            <v>JORNAL DA BAND</v>
          </cell>
        </row>
        <row r="122">
          <cell r="B122" t="str">
            <v>DOMINGO ESPETACULAR</v>
          </cell>
        </row>
        <row r="123">
          <cell r="B123" t="str">
            <v>FANTÁSTICO</v>
          </cell>
        </row>
        <row r="124">
          <cell r="B124" t="str">
            <v>PROGRAMA SILVIO SANTOS</v>
          </cell>
        </row>
        <row r="126">
          <cell r="B126" t="str">
            <v>/ NOVELA ///////////////////////////////////////</v>
          </cell>
        </row>
        <row r="128">
          <cell r="B128" t="str">
            <v>PROGRAMAS</v>
          </cell>
        </row>
        <row r="131">
          <cell r="B131" t="str">
            <v>NOVELA DA TARDE 1 - CHAMAS DA VIDA</v>
          </cell>
        </row>
        <row r="132">
          <cell r="B132" t="str">
            <v>NOVELA ED ESPECIAL - O CRAVO E A ROSA</v>
          </cell>
        </row>
        <row r="133">
          <cell r="B133" t="str">
            <v>VALE A PENA VER DE NOVO - A FAVORITA</v>
          </cell>
        </row>
        <row r="134">
          <cell r="B134" t="str">
            <v>NOVELA TARDE 1 - AMANHÃ E PARA SEMPRE</v>
          </cell>
        </row>
        <row r="135">
          <cell r="B135" t="str">
            <v>FOFOCALIZANDO</v>
          </cell>
        </row>
        <row r="136">
          <cell r="B136" t="str">
            <v>CASOS DE FAMÍLIA</v>
          </cell>
        </row>
        <row r="137">
          <cell r="B137" t="str">
            <v>MELHOR DA TARDE</v>
          </cell>
        </row>
        <row r="139">
          <cell r="B139" t="str">
            <v>NOVELA 3 - TAGEM</v>
          </cell>
        </row>
        <row r="140">
          <cell r="B140" t="str">
            <v>NOVELA I - ALÉM DA ILUSÃO SS</v>
          </cell>
        </row>
        <row r="141">
          <cell r="B141" t="str">
            <v>NOVELA I - ALÉM DA ILUSÃO SB</v>
          </cell>
        </row>
        <row r="142">
          <cell r="B142" t="str">
            <v>NOVELA II - CARA E CORAGEM SS</v>
          </cell>
        </row>
        <row r="143">
          <cell r="B143" t="str">
            <v>NOVELA II - CARA E CORAGEM SB</v>
          </cell>
        </row>
        <row r="144">
          <cell r="B144" t="str">
            <v>NOVELA III - PANTANAL SS</v>
          </cell>
        </row>
        <row r="145">
          <cell r="B145" t="str">
            <v>NOVELA III - PANTANAL SB</v>
          </cell>
        </row>
        <row r="146">
          <cell r="B146" t="str">
            <v>NOVELA NOITE 1 - CARINHA DE ANJO</v>
          </cell>
        </row>
        <row r="148">
          <cell r="B148" t="str">
            <v>NOVELA 22H - AMOR SEM IGUAL</v>
          </cell>
        </row>
        <row r="149">
          <cell r="B149" t="str">
            <v>NOVELA III - PANTANAL SS</v>
          </cell>
        </row>
        <row r="150">
          <cell r="B150" t="str">
            <v>NOVELA III - PANTANAL SB</v>
          </cell>
        </row>
        <row r="151">
          <cell r="B151" t="str">
            <v>NOVELA NOITE 1 - CARINHA DE ANJO</v>
          </cell>
        </row>
        <row r="153">
          <cell r="B153" t="str">
            <v>NOVELA 3 - MELHORES MOMENTOS</v>
          </cell>
        </row>
        <row r="154">
          <cell r="B154" t="str">
            <v>NOVELA I - ALÉM DA ILUSÃO SB</v>
          </cell>
        </row>
        <row r="155">
          <cell r="B155" t="str">
            <v>NOVELA II - CARA E CORAGEM SB</v>
          </cell>
        </row>
        <row r="156">
          <cell r="B156" t="str">
            <v>NOVELA III - PANTANAL SB</v>
          </cell>
        </row>
        <row r="157">
          <cell r="B157" t="str">
            <v>NOVELA NOITE 1 - CARINHA DE ANJO</v>
          </cell>
        </row>
        <row r="159">
          <cell r="B159" t="str">
            <v>/ REALITY SHOW ///////////////////////////////////////</v>
          </cell>
        </row>
        <row r="161">
          <cell r="B161" t="str">
            <v>PROGRAMAS</v>
          </cell>
        </row>
        <row r="164">
          <cell r="B164" t="str">
            <v>POWER COUPLE BRASIL</v>
          </cell>
        </row>
        <row r="165">
          <cell r="B165" t="str">
            <v>NO LIMITE</v>
          </cell>
        </row>
        <row r="166">
          <cell r="B166" t="str">
            <v>SHOW DE QUINTA</v>
          </cell>
        </row>
        <row r="167">
          <cell r="B167" t="str">
            <v>COZINHE SE PUDER</v>
          </cell>
        </row>
        <row r="168">
          <cell r="B168" t="str">
            <v>ESQUADRÃO DA MODA</v>
          </cell>
        </row>
        <row r="169">
          <cell r="B169" t="str">
            <v>PROGRAMA DO RATINHO</v>
          </cell>
        </row>
        <row r="170">
          <cell r="B170" t="str">
            <v>MASTERCHEF AMADORES</v>
          </cell>
        </row>
        <row r="171">
          <cell r="B171" t="str">
            <v>LINHA DE COMBATE</v>
          </cell>
        </row>
        <row r="174">
          <cell r="B174" t="str">
            <v>CANTA COMIGO TEEN</v>
          </cell>
        </row>
        <row r="175">
          <cell r="B175" t="str">
            <v>THE VOICE KIDS</v>
          </cell>
        </row>
        <row r="176">
          <cell r="B176" t="str">
            <v>DOMINGÃO</v>
          </cell>
        </row>
        <row r="177">
          <cell r="B177" t="str">
            <v>DOMINGO LEGAL</v>
          </cell>
        </row>
        <row r="178">
          <cell r="B178" t="str">
            <v>ELIANA</v>
          </cell>
        </row>
        <row r="179">
          <cell r="B179" t="str">
            <v>*Canta Comigo Teen - FH Domingo 18h às 19h45</v>
          </cell>
        </row>
        <row r="181">
          <cell r="B181" t="str">
            <v>ILHA RECORD</v>
          </cell>
        </row>
        <row r="182">
          <cell r="B182" t="str">
            <v>NO LIMITE</v>
          </cell>
        </row>
        <row r="183">
          <cell r="B183" t="str">
            <v>SHOW DE QUINTA</v>
          </cell>
        </row>
        <row r="184">
          <cell r="B184" t="str">
            <v>COZINHE SE PUDER</v>
          </cell>
        </row>
        <row r="185">
          <cell r="B185" t="str">
            <v>ESQUADRÃO DA MODA</v>
          </cell>
        </row>
        <row r="186">
          <cell r="B186" t="str">
            <v>PROGRAMA DO RATINHO</v>
          </cell>
        </row>
        <row r="187">
          <cell r="B187" t="str">
            <v>MASTERCHEF AMADORES</v>
          </cell>
        </row>
        <row r="188">
          <cell r="B188" t="str">
            <v>LINHA DE COMBATE</v>
          </cell>
        </row>
        <row r="189">
          <cell r="B189" t="str">
            <v>*Ilha Record - FH seg a sab 22h30 às 00h00</v>
          </cell>
        </row>
        <row r="190">
          <cell r="B190" t="str">
            <v>/ REPORTAGEM ///////////////////////////////////////</v>
          </cell>
        </row>
        <row r="192">
          <cell r="B192" t="str">
            <v>PROGRAMAS</v>
          </cell>
        </row>
        <row r="195">
          <cell r="B195" t="str">
            <v>BALANÇO GERAL 1</v>
          </cell>
        </row>
        <row r="196">
          <cell r="B196" t="str">
            <v>HORA UM</v>
          </cell>
        </row>
        <row r="197">
          <cell r="B197" t="str">
            <v>PRIMEIRO IMPACTO</v>
          </cell>
        </row>
        <row r="198">
          <cell r="B198" t="str">
            <v>PRIMEIRO JORNAL</v>
          </cell>
        </row>
        <row r="199">
          <cell r="B199" t="str">
            <v>BORA SP</v>
          </cell>
        </row>
        <row r="201">
          <cell r="B201" t="str">
            <v>BALANÇO GERAL VES</v>
          </cell>
        </row>
        <row r="202">
          <cell r="B202" t="str">
            <v>PRAÇA TV 1ª EDIÇÃO</v>
          </cell>
        </row>
        <row r="203">
          <cell r="B203" t="str">
            <v>JORNAL HOJE</v>
          </cell>
        </row>
        <row r="204">
          <cell r="B204" t="str">
            <v>FOFOCALIZANDO</v>
          </cell>
        </row>
        <row r="206">
          <cell r="B206" t="str">
            <v>BALANÇO GERAL VES ED SB</v>
          </cell>
        </row>
        <row r="207">
          <cell r="B207" t="str">
            <v>PRAÇA TV 1ª EDIÇÃO</v>
          </cell>
        </row>
        <row r="208">
          <cell r="B208" t="str">
            <v>JORNAL HOJE</v>
          </cell>
        </row>
        <row r="210">
          <cell r="B210" t="str">
            <v>REPÓRTER RECORD INVESTIGAÇÃO</v>
          </cell>
        </row>
        <row r="211">
          <cell r="B211" t="str">
            <v>PROFISSÃO REPÓRTER</v>
          </cell>
        </row>
        <row r="212">
          <cell r="B212" t="str">
            <v>CINEMA DO LIDER</v>
          </cell>
        </row>
        <row r="213">
          <cell r="B213" t="str">
            <v>GLOBO REPÓRTER</v>
          </cell>
        </row>
        <row r="214">
          <cell r="B214" t="str">
            <v>PROGRAMA DO RATINHO</v>
          </cell>
        </row>
        <row r="216">
          <cell r="B216" t="str">
            <v>CÂMERA RECORD</v>
          </cell>
        </row>
        <row r="217">
          <cell r="B217" t="str">
            <v>PROFISSÃO REPÓRTER</v>
          </cell>
        </row>
        <row r="218">
          <cell r="B218" t="str">
            <v>GLOBO REPÓRTER</v>
          </cell>
        </row>
        <row r="219">
          <cell r="B219" t="str">
            <v>DOMINGO MAIOR</v>
          </cell>
        </row>
        <row r="221">
          <cell r="B221" t="str">
            <v>BRASIL CAMINHONEIRO</v>
          </cell>
        </row>
        <row r="222">
          <cell r="B222" t="str">
            <v>AUTO ESPORTE</v>
          </cell>
        </row>
        <row r="225">
          <cell r="B225" t="str">
            <v>/ SÉRIE /////////////////////////////////////////</v>
          </cell>
        </row>
        <row r="227">
          <cell r="B227" t="str">
            <v>PROGRAMAS</v>
          </cell>
        </row>
        <row r="230">
          <cell r="B230" t="str">
            <v>SÉRIE PREMIUM</v>
          </cell>
        </row>
        <row r="231">
          <cell r="B231" t="str">
            <v>TELA QUENTE</v>
          </cell>
        </row>
        <row r="232">
          <cell r="B232" t="str">
            <v>SHOW DE QUARTA</v>
          </cell>
        </row>
        <row r="233">
          <cell r="B233" t="str">
            <v>CINE ESPETACULAR</v>
          </cell>
        </row>
        <row r="234">
          <cell r="B234" t="str">
            <v>A PRAÇA É NOSSA</v>
          </cell>
        </row>
        <row r="235">
          <cell r="B235" t="str">
            <v>PROGRAMA DO RATINHO</v>
          </cell>
        </row>
        <row r="237">
          <cell r="B237" t="str">
            <v>AEROPORTO ÁREA RESTRITA</v>
          </cell>
        </row>
        <row r="238">
          <cell r="B238" t="str">
            <v>BIG BROTHER BRASIL</v>
          </cell>
        </row>
        <row r="239">
          <cell r="B239" t="str">
            <v>TELA QUENTE</v>
          </cell>
        </row>
        <row r="240">
          <cell r="B240" t="str">
            <v>PROGRAMA DO RATINHO</v>
          </cell>
        </row>
        <row r="242">
          <cell r="B242" t="str">
            <v>SÉRIE DE SÁBADO</v>
          </cell>
        </row>
        <row r="243">
          <cell r="B243" t="str">
            <v>ALTAS HORAS</v>
          </cell>
        </row>
        <row r="244">
          <cell r="B244" t="str">
            <v>SUPERCINE</v>
          </cell>
        </row>
        <row r="245">
          <cell r="B245" t="str">
            <v>THE BLACKLIST</v>
          </cell>
        </row>
        <row r="247">
          <cell r="B247" t="str">
            <v>SÉRIE DE DOMINGO</v>
          </cell>
        </row>
        <row r="248">
          <cell r="B248" t="str">
            <v>DOMINGO MAIOR</v>
          </cell>
        </row>
        <row r="249">
          <cell r="B249" t="str">
            <v>CANAL LIVRE</v>
          </cell>
        </row>
        <row r="251">
          <cell r="B251" t="str">
            <v>/ SHOW /////////////////////////////////////////</v>
          </cell>
        </row>
        <row r="253">
          <cell r="B253" t="str">
            <v>PROGRAMAS</v>
          </cell>
        </row>
        <row r="256">
          <cell r="B256" t="str">
            <v>HOJE EM DIA</v>
          </cell>
        </row>
        <row r="257">
          <cell r="B257" t="str">
            <v>MAIS VOCÊ</v>
          </cell>
        </row>
        <row r="258">
          <cell r="B258" t="str">
            <v>ENCONTRO COM FÁTIMA BERNARDES</v>
          </cell>
        </row>
        <row r="259">
          <cell r="B259" t="str">
            <v>É DE CASA 1</v>
          </cell>
        </row>
        <row r="260">
          <cell r="B260" t="str">
            <v>É DE CASA 2</v>
          </cell>
        </row>
        <row r="261">
          <cell r="B261" t="str">
            <v>É DE CASA 3</v>
          </cell>
        </row>
        <row r="262">
          <cell r="B262" t="str">
            <v>THE CHEF</v>
          </cell>
        </row>
        <row r="423">
          <cell r="B423" t="str">
            <v>Lista de Targets</v>
          </cell>
        </row>
        <row r="424">
          <cell r="B424" t="str">
            <v>DOMICILIAR</v>
          </cell>
        </row>
        <row r="425">
          <cell r="B425" t="str">
            <v>INDIVÍDUOS</v>
          </cell>
        </row>
        <row r="426">
          <cell r="B426" t="str">
            <v>AS AB 25+</v>
          </cell>
        </row>
        <row r="427">
          <cell r="B427" t="str">
            <v>AS ABC 18+</v>
          </cell>
        </row>
        <row r="428">
          <cell r="B428" t="str">
            <v>AS ABC 18-49</v>
          </cell>
        </row>
        <row r="429">
          <cell r="B429" t="str">
            <v>AS ABC 25+</v>
          </cell>
        </row>
        <row r="430">
          <cell r="B430" t="str">
            <v>AS ABCDE 18+</v>
          </cell>
        </row>
        <row r="431">
          <cell r="B431" t="str">
            <v>AS ABCDE 25+</v>
          </cell>
        </row>
        <row r="432">
          <cell r="B432" t="str">
            <v>HH AB 25+</v>
          </cell>
        </row>
        <row r="433">
          <cell r="B433" t="str">
            <v>HH ABC 25+</v>
          </cell>
        </row>
        <row r="434">
          <cell r="B434" t="str">
            <v>MM AB 25+</v>
          </cell>
        </row>
        <row r="435">
          <cell r="B435" t="str">
            <v>MM ABC 25+</v>
          </cell>
        </row>
      </sheetData>
      <sheetData sheetId="2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FUTEBOL DOMINGO</v>
          </cell>
        </row>
        <row r="33">
          <cell r="B33" t="str">
            <v>FUTEBOL NOT</v>
          </cell>
        </row>
        <row r="34">
          <cell r="B34" t="str">
            <v>DOMINGÃO</v>
          </cell>
        </row>
        <row r="35">
          <cell r="B35" t="str">
            <v>DOMINGO LEGAL</v>
          </cell>
        </row>
        <row r="37">
          <cell r="B37" t="str">
            <v>ESPORTE RECORD</v>
          </cell>
        </row>
        <row r="38">
          <cell r="B38" t="str">
            <v>ESPORTE ESPETACULAR</v>
          </cell>
        </row>
        <row r="39">
          <cell r="B39" t="str">
            <v>GLOBO ESPORTE</v>
          </cell>
        </row>
        <row r="40">
          <cell r="B40" t="str">
            <v>SBT SPORTS</v>
          </cell>
        </row>
        <row r="41">
          <cell r="B41" t="str">
            <v>JOGO ABERTO</v>
          </cell>
        </row>
        <row r="42">
          <cell r="B42" t="str">
            <v>BAND ESPORTE CLUBE</v>
          </cell>
        </row>
        <row r="44">
          <cell r="B44" t="str">
            <v>/ FILME /////////////////////////////////////////</v>
          </cell>
        </row>
        <row r="46">
          <cell r="B46" t="str">
            <v>PROGRAMAS</v>
          </cell>
        </row>
        <row r="49">
          <cell r="B49" t="str">
            <v>SUPER TELA</v>
          </cell>
        </row>
        <row r="50">
          <cell r="B50" t="str">
            <v>TELA QUENTE</v>
          </cell>
        </row>
        <row r="51">
          <cell r="B51" t="str">
            <v>DOMINGO MAIOR</v>
          </cell>
        </row>
        <row r="52">
          <cell r="B52" t="str">
            <v>PROGRAMA DO RATINHO</v>
          </cell>
        </row>
        <row r="53">
          <cell r="B53" t="str">
            <v>TELA DE SUCESSOS</v>
          </cell>
        </row>
        <row r="55">
          <cell r="B55" t="str">
            <v>CINE AVENTURA</v>
          </cell>
        </row>
        <row r="56">
          <cell r="B56" t="str">
            <v>SESSÃO DA TARDE</v>
          </cell>
        </row>
        <row r="57">
          <cell r="B57" t="str">
            <v>TEMPERATURA MÁXIMA</v>
          </cell>
        </row>
        <row r="58">
          <cell r="B58" t="str">
            <v>PROGRAMA RAUL GIL</v>
          </cell>
        </row>
        <row r="60">
          <cell r="B60" t="str">
            <v>TELA MÁXIMA</v>
          </cell>
        </row>
        <row r="61">
          <cell r="B61" t="str">
            <v>SUPERCINE</v>
          </cell>
        </row>
        <row r="62">
          <cell r="B62" t="str">
            <v>TELA QUENTE</v>
          </cell>
        </row>
        <row r="63">
          <cell r="B63" t="str">
            <v>TELA DE SUCESSOS</v>
          </cell>
        </row>
        <row r="65">
          <cell r="B65" t="str">
            <v>CINE RECORD ESPECIAL</v>
          </cell>
        </row>
        <row r="66">
          <cell r="B66" t="str">
            <v>BIG BROTHER BRASIL</v>
          </cell>
        </row>
        <row r="67">
          <cell r="B67" t="str">
            <v>CINEMA DO LIDER</v>
          </cell>
        </row>
        <row r="68">
          <cell r="B68" t="str">
            <v>DOMINGO LEGAL</v>
          </cell>
        </row>
        <row r="70">
          <cell r="B70" t="str">
            <v>CINE MAIOR</v>
          </cell>
        </row>
        <row r="71">
          <cell r="B71" t="str">
            <v>TEMPERATURA MÁXIMA</v>
          </cell>
        </row>
        <row r="72">
          <cell r="B72" t="str">
            <v>DOMINGO LEGAL</v>
          </cell>
        </row>
        <row r="73">
          <cell r="B73" t="str">
            <v>DOMINGO NO CINEMA</v>
          </cell>
        </row>
        <row r="75">
          <cell r="B75" t="str">
            <v>/ JORNALISMO ///////////////////////////////////////</v>
          </cell>
        </row>
        <row r="77">
          <cell r="B77" t="str">
            <v>PROGRAMAS</v>
          </cell>
        </row>
        <row r="80">
          <cell r="B80" t="str">
            <v>FALA PARÁ</v>
          </cell>
        </row>
        <row r="81">
          <cell r="B81" t="str">
            <v>BOM DIA PRAÇA</v>
          </cell>
        </row>
        <row r="82">
          <cell r="B82" t="str">
            <v>PRIMEIRO IMPACTO</v>
          </cell>
        </row>
        <row r="83">
          <cell r="B83" t="str">
            <v>BARRA PESADA</v>
          </cell>
        </row>
        <row r="85">
          <cell r="B85" t="str">
            <v>FALA BRASIL</v>
          </cell>
        </row>
        <row r="86">
          <cell r="B86" t="str">
            <v>BOM DIA BRASIL</v>
          </cell>
        </row>
        <row r="87">
          <cell r="B87" t="str">
            <v>PRIMEIRO IMPACTO</v>
          </cell>
        </row>
        <row r="88">
          <cell r="B88" t="str">
            <v>BORA BRASIL</v>
          </cell>
        </row>
        <row r="90">
          <cell r="B90" t="str">
            <v>CIDADE ALERTA</v>
          </cell>
        </row>
        <row r="91">
          <cell r="B91" t="str">
            <v>PRAÇA TV 2ª EDIÇÃO SS</v>
          </cell>
        </row>
        <row r="92">
          <cell r="B92" t="str">
            <v>SBT BRASIL</v>
          </cell>
        </row>
        <row r="93">
          <cell r="B93" t="str">
            <v>BRASIL URGENTE</v>
          </cell>
        </row>
        <row r="94">
          <cell r="B94" t="str">
            <v>BRASIL URGENTE 2</v>
          </cell>
        </row>
        <row r="96">
          <cell r="B96" t="str">
            <v>CIDADE ALERTA PARÁ</v>
          </cell>
        </row>
        <row r="97">
          <cell r="B97" t="str">
            <v>PRAÇA TV 2ª EDIÇÃO SS</v>
          </cell>
        </row>
        <row r="98">
          <cell r="B98" t="str">
            <v>SBT BRASIL</v>
          </cell>
        </row>
        <row r="99">
          <cell r="B99" t="str">
            <v>JORNAL RBA</v>
          </cell>
        </row>
        <row r="101">
          <cell r="B101" t="str">
            <v>PARÁ RECORD</v>
          </cell>
        </row>
        <row r="102">
          <cell r="B102" t="str">
            <v>PRAÇA TV 2ª EDIÇÃO SS</v>
          </cell>
        </row>
        <row r="103">
          <cell r="B103" t="str">
            <v>SBT BRASIL</v>
          </cell>
        </row>
        <row r="104">
          <cell r="B104" t="str">
            <v>JORNAL RBA</v>
          </cell>
        </row>
        <row r="106">
          <cell r="B106" t="str">
            <v>JORNAL DA RECORD</v>
          </cell>
        </row>
        <row r="107">
          <cell r="B107" t="str">
            <v>JORNAL NACIONAL SS</v>
          </cell>
        </row>
        <row r="108">
          <cell r="B108" t="str">
            <v>SBT BRASIL</v>
          </cell>
        </row>
        <row r="109">
          <cell r="B109" t="str">
            <v>JORNAL DA BAND</v>
          </cell>
        </row>
        <row r="111">
          <cell r="B111" t="str">
            <v>FALA BRASIL ED SB</v>
          </cell>
        </row>
        <row r="112">
          <cell r="B112" t="str">
            <v>BOM DIA BRASIL</v>
          </cell>
        </row>
        <row r="114">
          <cell r="B114" t="str">
            <v>CIDADE ALERTA ED SB</v>
          </cell>
        </row>
        <row r="115">
          <cell r="B115" t="str">
            <v>PRAÇA TV 2ª EDIÇÃO SB</v>
          </cell>
        </row>
        <row r="116">
          <cell r="B116" t="str">
            <v>BRASIL URGENTE SB</v>
          </cell>
        </row>
        <row r="118">
          <cell r="B118" t="str">
            <v>CIDADE ALERTA ED SB</v>
          </cell>
        </row>
        <row r="119">
          <cell r="B119" t="str">
            <v>PRAÇA TV 2ª EDIÇÃO SB</v>
          </cell>
        </row>
        <row r="121">
          <cell r="B121" t="str">
            <v>JORNAL DA RECORD ED SB</v>
          </cell>
        </row>
        <row r="122">
          <cell r="B122" t="str">
            <v>JORNAL NACIONAL SB</v>
          </cell>
        </row>
        <row r="123">
          <cell r="B123" t="str">
            <v>SBT BRASIL</v>
          </cell>
        </row>
        <row r="124">
          <cell r="B124" t="str">
            <v>JORNAL DA BAND</v>
          </cell>
        </row>
        <row r="126">
          <cell r="B126" t="str">
            <v>DOMINGO ESPETACULAR</v>
          </cell>
        </row>
        <row r="127">
          <cell r="B127" t="str">
            <v>FANTÁSTICO</v>
          </cell>
        </row>
        <row r="128">
          <cell r="B128" t="str">
            <v>PROGRAMA SILVIO SANTOS</v>
          </cell>
        </row>
        <row r="130">
          <cell r="B130" t="str">
            <v>/ NOVELA /////////////////////////////////////////</v>
          </cell>
        </row>
        <row r="132">
          <cell r="B132" t="str">
            <v>PROGRAMAS</v>
          </cell>
        </row>
        <row r="135">
          <cell r="B135" t="str">
            <v>NOVELA DA TARDE 1 - CHAMAS DA VIDA</v>
          </cell>
        </row>
        <row r="136">
          <cell r="B136" t="str">
            <v>NOVELA ED ESPECIAL - O CRAVO E A ROSA</v>
          </cell>
        </row>
        <row r="137">
          <cell r="B137" t="str">
            <v>VALE A PENA VER DE NOVO - O CLONE</v>
          </cell>
        </row>
        <row r="138">
          <cell r="B138" t="str">
            <v>NOVELA TARDE 1 - AMANHÃ E PARA SEMPRE</v>
          </cell>
        </row>
        <row r="139">
          <cell r="B139" t="str">
            <v>FOFOCALIZANDO</v>
          </cell>
        </row>
        <row r="140">
          <cell r="B140" t="str">
            <v>CASOS DE FAMÍLIA</v>
          </cell>
        </row>
        <row r="141">
          <cell r="B141" t="str">
            <v>MELHOR DA TARDE</v>
          </cell>
        </row>
        <row r="143">
          <cell r="B143" t="str">
            <v>NOVELA 3 - REIS</v>
          </cell>
        </row>
        <row r="144">
          <cell r="B144" t="str">
            <v>NOVELA I - ALÉM DA ILUSÃO SS</v>
          </cell>
        </row>
        <row r="145">
          <cell r="B145" t="str">
            <v>NOVELA I - ALÉM DA ILUSÃO SB</v>
          </cell>
        </row>
        <row r="146">
          <cell r="B146" t="str">
            <v>NOVELA II - CARA E CORAGEM SS</v>
          </cell>
        </row>
        <row r="147">
          <cell r="B147" t="str">
            <v>NOVELA II - CARA E CORAGEM SB</v>
          </cell>
        </row>
        <row r="148">
          <cell r="B148" t="str">
            <v>NOVELA III - PANTANAL SS</v>
          </cell>
        </row>
        <row r="149">
          <cell r="B149" t="str">
            <v>NOVELA III - PANTANAL SB</v>
          </cell>
        </row>
        <row r="150">
          <cell r="B150" t="str">
            <v>NOVELA NOITE 1 - CARINHA DE ANJO</v>
          </cell>
        </row>
        <row r="152">
          <cell r="B152" t="str">
            <v>NOVELA 22H - JESUS</v>
          </cell>
        </row>
        <row r="153">
          <cell r="B153" t="str">
            <v>NOVELA III - PANTANAL SS</v>
          </cell>
        </row>
        <row r="154">
          <cell r="B154" t="str">
            <v>NOVELA III - PANTANAL SB</v>
          </cell>
        </row>
        <row r="155">
          <cell r="B155" t="str">
            <v>NOVELA NOITE 1 - CARINHA DE ANJO</v>
          </cell>
        </row>
        <row r="157">
          <cell r="B157" t="str">
            <v>NOVELA 3 - MELHORES MOMENTOS</v>
          </cell>
        </row>
        <row r="158">
          <cell r="B158" t="str">
            <v>NOVELA I - ALÉM DA ILUSÃO SB</v>
          </cell>
        </row>
        <row r="159">
          <cell r="B159" t="str">
            <v>NOVELA II - CARA E CORAGEM SB</v>
          </cell>
        </row>
        <row r="160">
          <cell r="B160" t="str">
            <v>NOVELA III - PANTANAL SB</v>
          </cell>
        </row>
        <row r="161">
          <cell r="B161" t="str">
            <v>NOVELA NOITE 1 - CARINHA DE ANJO</v>
          </cell>
        </row>
        <row r="163">
          <cell r="B163" t="str">
            <v>/ REALITY SHOW ///////////////////////////////////////</v>
          </cell>
        </row>
        <row r="165">
          <cell r="B165" t="str">
            <v>PROGRAMAS</v>
          </cell>
        </row>
        <row r="168">
          <cell r="B168" t="str">
            <v>POWER COUPLE BRASIL</v>
          </cell>
        </row>
        <row r="169">
          <cell r="B169" t="str">
            <v>NO LIMITE</v>
          </cell>
        </row>
        <row r="170">
          <cell r="B170" t="str">
            <v>CINEMA ESPECIAL</v>
          </cell>
        </row>
        <row r="171">
          <cell r="B171" t="str">
            <v>SHOW DE QUINTA</v>
          </cell>
        </row>
        <row r="172">
          <cell r="B172" t="str">
            <v>COZINHE SE PUDER</v>
          </cell>
        </row>
        <row r="173">
          <cell r="B173" t="str">
            <v>ESQUADRÃO DA MODA</v>
          </cell>
        </row>
        <row r="174">
          <cell r="B174" t="str">
            <v>PROGRAMA DO RATINHO</v>
          </cell>
        </row>
        <row r="175">
          <cell r="B175" t="str">
            <v>MASTERCHEF AMADORES</v>
          </cell>
        </row>
        <row r="176">
          <cell r="B176" t="str">
            <v>LINHA DE COMBATE</v>
          </cell>
        </row>
        <row r="178">
          <cell r="B178" t="str">
            <v>CANTA COMIGO</v>
          </cell>
        </row>
        <row r="179">
          <cell r="B179" t="str">
            <v>THE VOICE KIDS</v>
          </cell>
        </row>
        <row r="180">
          <cell r="B180" t="str">
            <v>DOMINGÃO</v>
          </cell>
        </row>
        <row r="181">
          <cell r="B181" t="str">
            <v>DOMINGO LEGAL</v>
          </cell>
        </row>
        <row r="182">
          <cell r="B182" t="str">
            <v>ELIANA</v>
          </cell>
        </row>
        <row r="183">
          <cell r="B183" t="str">
            <v>NOVELA NOITE 1 - CARINHA DE ANJO</v>
          </cell>
        </row>
        <row r="185">
          <cell r="B185" t="str">
            <v>TOP CHEF BRASIL</v>
          </cell>
        </row>
        <row r="186">
          <cell r="B186" t="str">
            <v>PROGRAMA DO RATINHO</v>
          </cell>
        </row>
        <row r="187">
          <cell r="B187" t="str">
            <v>DUELO DE MÃES</v>
          </cell>
        </row>
        <row r="188">
          <cell r="B188" t="str">
            <v>BAKE OFF BRASIL</v>
          </cell>
        </row>
        <row r="189">
          <cell r="B189" t="str">
            <v>MASTERCHEF AMADORES</v>
          </cell>
        </row>
        <row r="190">
          <cell r="B190" t="str">
            <v>90 DIAS PARA CASAR</v>
          </cell>
        </row>
        <row r="193">
          <cell r="B193" t="str">
            <v>/ REPORTAGEM ///////////////////////////////////////</v>
          </cell>
        </row>
        <row r="195">
          <cell r="B195" t="str">
            <v>PROGRAMAS</v>
          </cell>
        </row>
        <row r="198">
          <cell r="B198" t="str">
            <v>BALANÇO GERAL PA MANHÃ</v>
          </cell>
        </row>
        <row r="199">
          <cell r="B199" t="str">
            <v>BOM DIA PRAÇA</v>
          </cell>
        </row>
        <row r="200">
          <cell r="B200" t="str">
            <v>PRIMEIRO IMPACTO</v>
          </cell>
        </row>
        <row r="201">
          <cell r="B201" t="str">
            <v>BARRA PESADA</v>
          </cell>
        </row>
        <row r="203">
          <cell r="B203" t="str">
            <v>BALANÇO GERAL PA</v>
          </cell>
        </row>
        <row r="204">
          <cell r="B204" t="str">
            <v>PRAÇA TV 1ª EDIÇÃO</v>
          </cell>
        </row>
        <row r="205">
          <cell r="B205" t="str">
            <v>JORNAL HOJE</v>
          </cell>
        </row>
        <row r="206">
          <cell r="B206" t="str">
            <v>SBT PARÁ</v>
          </cell>
        </row>
        <row r="207">
          <cell r="B207" t="str">
            <v>FOFOCALIZANDO</v>
          </cell>
        </row>
        <row r="208">
          <cell r="B208" t="str">
            <v>BORA CIDADE</v>
          </cell>
        </row>
        <row r="210">
          <cell r="B210" t="str">
            <v>BALANÇO GERAL PA ED SB</v>
          </cell>
        </row>
        <row r="211">
          <cell r="B211" t="str">
            <v>É DO PARÁ</v>
          </cell>
        </row>
        <row r="212">
          <cell r="B212" t="str">
            <v>PRAÇA TV 1ª EDIÇÃO</v>
          </cell>
        </row>
        <row r="213">
          <cell r="B213" t="str">
            <v>JORNAL HOJE</v>
          </cell>
        </row>
        <row r="214">
          <cell r="B214" t="str">
            <v>FOFOCALIZANDO</v>
          </cell>
        </row>
        <row r="216">
          <cell r="B216" t="str">
            <v>REPÓRTER RECORD INVESTIGAÇÃO</v>
          </cell>
        </row>
        <row r="217">
          <cell r="B217" t="str">
            <v>PROFISSÃO REPÓRTER</v>
          </cell>
        </row>
        <row r="218">
          <cell r="B218" t="str">
            <v>GLOBO REPÓRTER</v>
          </cell>
        </row>
        <row r="219">
          <cell r="B219" t="str">
            <v>DOMINGO MAIOR</v>
          </cell>
        </row>
        <row r="221">
          <cell r="B221" t="str">
            <v>CÂMERA RECORD</v>
          </cell>
        </row>
        <row r="222">
          <cell r="B222" t="str">
            <v>PROFISSÃO REPÓRTER</v>
          </cell>
        </row>
        <row r="223">
          <cell r="B223" t="str">
            <v>GLOBO REPÓRTER</v>
          </cell>
        </row>
        <row r="224">
          <cell r="B224" t="str">
            <v>DOMINGO MAIOR</v>
          </cell>
        </row>
        <row r="226">
          <cell r="B226" t="str">
            <v>BRASIL CAMINHONEIRO</v>
          </cell>
        </row>
        <row r="227">
          <cell r="B227" t="str">
            <v>AUTO ESPORTE</v>
          </cell>
        </row>
        <row r="229">
          <cell r="B229" t="str">
            <v>/ SÉRIE ///////////////////////////////////////////</v>
          </cell>
        </row>
        <row r="231">
          <cell r="B231" t="str">
            <v>PROGRAMAS</v>
          </cell>
        </row>
        <row r="234">
          <cell r="B234" t="str">
            <v>SÉRIE PREMIUM</v>
          </cell>
        </row>
        <row r="235">
          <cell r="B235" t="str">
            <v>TELA QUENTE</v>
          </cell>
        </row>
        <row r="236">
          <cell r="B236" t="str">
            <v>CINE ESPETACULAR</v>
          </cell>
        </row>
        <row r="237">
          <cell r="B237" t="str">
            <v>A PRAÇA É NOSSA</v>
          </cell>
        </row>
        <row r="238">
          <cell r="B238" t="str">
            <v>PROGRAMA DO RATINHO</v>
          </cell>
        </row>
        <row r="240">
          <cell r="B240" t="str">
            <v>AEROPORTO ÁREA RESTRITA</v>
          </cell>
        </row>
        <row r="241">
          <cell r="B241" t="str">
            <v>BIG BROTHER BRASIL</v>
          </cell>
        </row>
        <row r="242">
          <cell r="B242" t="str">
            <v>TELA QUENTE</v>
          </cell>
        </row>
        <row r="243">
          <cell r="B243" t="str">
            <v>PROGRAMA DO RATINHO</v>
          </cell>
        </row>
        <row r="245">
          <cell r="B245" t="str">
            <v>SÉRIE DE SÁBADO</v>
          </cell>
        </row>
        <row r="246">
          <cell r="B246" t="str">
            <v>ALTAS HORAS</v>
          </cell>
        </row>
        <row r="247">
          <cell r="B247" t="str">
            <v>SUPERCINE</v>
          </cell>
        </row>
        <row r="248">
          <cell r="B248" t="str">
            <v>THE BLACKLIST</v>
          </cell>
        </row>
        <row r="250">
          <cell r="B250" t="str">
            <v>SÉRIE DE DOMINGO</v>
          </cell>
        </row>
        <row r="251">
          <cell r="B251" t="str">
            <v>DOMINGO MAIOR</v>
          </cell>
        </row>
        <row r="252">
          <cell r="B252" t="str">
            <v>CINE ESPETACULAR</v>
          </cell>
        </row>
        <row r="253">
          <cell r="B253" t="str">
            <v>CANAL LIVRE</v>
          </cell>
        </row>
        <row r="255">
          <cell r="B255" t="str">
            <v>/ SHOW /////////////////////////////////////////</v>
          </cell>
        </row>
        <row r="257">
          <cell r="B257" t="str">
            <v>PROGRAMAS</v>
          </cell>
        </row>
        <row r="260">
          <cell r="B260" t="str">
            <v>HOJE EM DIA</v>
          </cell>
        </row>
        <row r="261">
          <cell r="B261" t="str">
            <v>MAIS VOCÊ</v>
          </cell>
        </row>
        <row r="262">
          <cell r="B262" t="str">
            <v>ENCONTRO COM FÁTIMA BERNARDES</v>
          </cell>
        </row>
        <row r="263">
          <cell r="B263" t="str">
            <v>É DE CASA 1</v>
          </cell>
        </row>
        <row r="264">
          <cell r="B264" t="str">
            <v>É DE CASA 2</v>
          </cell>
        </row>
        <row r="265">
          <cell r="B265" t="str">
            <v>É DE CASA 3</v>
          </cell>
        </row>
        <row r="266">
          <cell r="B266" t="str">
            <v>THE CHEF</v>
          </cell>
        </row>
        <row r="427">
          <cell r="B427" t="str">
            <v>Lista de Targets</v>
          </cell>
        </row>
        <row r="428">
          <cell r="B428" t="str">
            <v>DOMICILIAR</v>
          </cell>
        </row>
        <row r="429">
          <cell r="B429" t="str">
            <v>INDIVÍDUOS</v>
          </cell>
        </row>
        <row r="430">
          <cell r="B430" t="str">
            <v>AS AB 25+</v>
          </cell>
        </row>
        <row r="431">
          <cell r="B431" t="str">
            <v>AS ABC 18+</v>
          </cell>
        </row>
        <row r="432">
          <cell r="B432" t="str">
            <v>AS ABC 18-49</v>
          </cell>
        </row>
        <row r="433">
          <cell r="B433" t="str">
            <v>AS ABC 25+</v>
          </cell>
        </row>
        <row r="434">
          <cell r="B434" t="str">
            <v>AS ABCDE 18+</v>
          </cell>
        </row>
        <row r="435">
          <cell r="B435" t="str">
            <v>AS ABCDE 25+</v>
          </cell>
        </row>
        <row r="436">
          <cell r="B436" t="str">
            <v>HH AB 25+</v>
          </cell>
        </row>
        <row r="437">
          <cell r="B437" t="str">
            <v>HH ABC 25+</v>
          </cell>
        </row>
        <row r="438">
          <cell r="B438" t="str">
            <v>MM AB 25+</v>
          </cell>
        </row>
        <row r="439">
          <cell r="B439" t="str">
            <v>MM ABC 25+</v>
          </cell>
        </row>
      </sheetData>
      <sheetData sheetId="3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FUTEBOL DE DOMINGO</v>
          </cell>
        </row>
        <row r="35">
          <cell r="B35" t="str">
            <v>PROGRAMA DO RATINHO</v>
          </cell>
        </row>
        <row r="37">
          <cell r="B37" t="str">
            <v>FUTEBOL SÁBADO</v>
          </cell>
        </row>
        <row r="38">
          <cell r="B38" t="str">
            <v>CALDEIRÃO</v>
          </cell>
        </row>
        <row r="39">
          <cell r="B39" t="str">
            <v>FUTEBOL DE DOMINGO</v>
          </cell>
        </row>
        <row r="41">
          <cell r="B41" t="str">
            <v>FUTEBOL DOMINGO</v>
          </cell>
        </row>
        <row r="42">
          <cell r="B42" t="str">
            <v>FUTEBOL NOT</v>
          </cell>
        </row>
        <row r="43">
          <cell r="B43" t="str">
            <v>DOMINGÃO</v>
          </cell>
        </row>
        <row r="44">
          <cell r="B44" t="str">
            <v>DOMINGO LEGAL</v>
          </cell>
        </row>
        <row r="46">
          <cell r="B46" t="str">
            <v>ESPORTE RECORD</v>
          </cell>
        </row>
        <row r="47">
          <cell r="B47" t="str">
            <v>ESPORTE ESPETACULAR</v>
          </cell>
        </row>
        <row r="48">
          <cell r="B48" t="str">
            <v>GLOBO ESPORTE</v>
          </cell>
        </row>
        <row r="49">
          <cell r="B49" t="str">
            <v>SBT SPORTS</v>
          </cell>
        </row>
        <row r="50">
          <cell r="B50" t="str">
            <v>ALTEROSA ESPORTE</v>
          </cell>
        </row>
        <row r="51">
          <cell r="B51" t="str">
            <v>JOGO ABERTO</v>
          </cell>
        </row>
        <row r="52">
          <cell r="B52" t="str">
            <v>BAND ESPORTE CLUBE</v>
          </cell>
        </row>
        <row r="54">
          <cell r="B54" t="str">
            <v>/ FILME ////////////////////////////////////////////</v>
          </cell>
        </row>
        <row r="56">
          <cell r="B56" t="str">
            <v>PROGRAMAS</v>
          </cell>
        </row>
        <row r="59">
          <cell r="B59" t="str">
            <v>CINE RECORD ESPECIAL</v>
          </cell>
        </row>
        <row r="60">
          <cell r="B60" t="str">
            <v>BIG BROTHER BRASIL</v>
          </cell>
        </row>
        <row r="61">
          <cell r="B61" t="str">
            <v>CINEMA DO LIDER</v>
          </cell>
        </row>
        <row r="62">
          <cell r="B62" t="str">
            <v>DOMINGO LEGAL</v>
          </cell>
        </row>
        <row r="64">
          <cell r="B64" t="str">
            <v>SUPER TELA</v>
          </cell>
        </row>
        <row r="65">
          <cell r="B65" t="str">
            <v>TELA QUENTE</v>
          </cell>
        </row>
        <row r="66">
          <cell r="B66" t="str">
            <v>DOMINGO MAIOR</v>
          </cell>
        </row>
        <row r="67">
          <cell r="B67" t="str">
            <v>PROGRAMA DO RATINHO</v>
          </cell>
        </row>
        <row r="68">
          <cell r="B68" t="str">
            <v>TELA DE SUCESSOS</v>
          </cell>
        </row>
        <row r="70">
          <cell r="B70" t="str">
            <v>CINE AVENTURA</v>
          </cell>
        </row>
        <row r="71">
          <cell r="B71" t="str">
            <v>SESSÃO DA TARDE</v>
          </cell>
        </row>
        <row r="72">
          <cell r="B72" t="str">
            <v>TEMPERATURA MÁXIMA</v>
          </cell>
        </row>
        <row r="73">
          <cell r="B73" t="str">
            <v>PROGRAMA RAUL GIL</v>
          </cell>
        </row>
        <row r="75">
          <cell r="B75" t="str">
            <v>TELA MÁXIMA</v>
          </cell>
        </row>
        <row r="76">
          <cell r="B76" t="str">
            <v>SUPERCINE</v>
          </cell>
        </row>
        <row r="77">
          <cell r="B77" t="str">
            <v>TELA QUENTE</v>
          </cell>
        </row>
        <row r="78">
          <cell r="B78" t="str">
            <v>TELA DE SUCESSOS</v>
          </cell>
        </row>
        <row r="80">
          <cell r="B80" t="str">
            <v>CINE MAIOR</v>
          </cell>
        </row>
        <row r="81">
          <cell r="B81" t="str">
            <v>TEMPERATURA MÁXIMA</v>
          </cell>
        </row>
        <row r="82">
          <cell r="B82" t="str">
            <v>DOMINGO LEGAL</v>
          </cell>
        </row>
        <row r="83">
          <cell r="B83" t="str">
            <v>DOMINGO NO CINEMA</v>
          </cell>
        </row>
        <row r="85">
          <cell r="B85" t="str">
            <v>/ JORNALISMO /////////////////////////////////////////</v>
          </cell>
        </row>
        <row r="87">
          <cell r="B87" t="str">
            <v>PROGRAMAS</v>
          </cell>
        </row>
        <row r="90">
          <cell r="B90" t="str">
            <v>MG NO AR</v>
          </cell>
        </row>
        <row r="91">
          <cell r="B91" t="str">
            <v>BOM DIA PRAÇA</v>
          </cell>
        </row>
        <row r="92">
          <cell r="B92" t="str">
            <v>BOM DIA BRASIL</v>
          </cell>
        </row>
        <row r="93">
          <cell r="B93" t="str">
            <v>PRIMEIRO IMPACTO</v>
          </cell>
        </row>
        <row r="94">
          <cell r="B94" t="str">
            <v>BORA BRASIL</v>
          </cell>
        </row>
        <row r="96">
          <cell r="B96" t="str">
            <v>FALA BRASIL</v>
          </cell>
        </row>
        <row r="97">
          <cell r="B97" t="str">
            <v>BOM DIA PRAÇA</v>
          </cell>
        </row>
        <row r="98">
          <cell r="B98" t="str">
            <v>BOM DIA BRASIL</v>
          </cell>
        </row>
        <row r="99">
          <cell r="B99" t="str">
            <v>PRIMEIRO IMPACTO</v>
          </cell>
        </row>
        <row r="100">
          <cell r="B100" t="str">
            <v>BORA BRASIL</v>
          </cell>
        </row>
        <row r="102">
          <cell r="B102" t="str">
            <v>CIDADE ALERTA</v>
          </cell>
        </row>
        <row r="103">
          <cell r="B103" t="str">
            <v>PRAÇA TV 2ª EDIÇÃO SS</v>
          </cell>
        </row>
        <row r="104">
          <cell r="B104" t="str">
            <v>JORNAL DA ALTEROSA 2ª EDIÇÃO</v>
          </cell>
        </row>
        <row r="105">
          <cell r="B105" t="str">
            <v>BRASIL URGENTE</v>
          </cell>
        </row>
        <row r="106">
          <cell r="B106" t="str">
            <v>BRASIL URGENTE MG</v>
          </cell>
        </row>
        <row r="108">
          <cell r="B108" t="str">
            <v>CIDADE ALERTA MINAS</v>
          </cell>
        </row>
        <row r="109">
          <cell r="B109" t="str">
            <v>PRAÇA TV 2ª EDIÇÃO SS</v>
          </cell>
        </row>
        <row r="110">
          <cell r="B110" t="str">
            <v>JORNAL DA ALTEROSA 2ª EDIÇÃO</v>
          </cell>
        </row>
        <row r="111">
          <cell r="B111" t="str">
            <v>JORNAL BAND MINAS</v>
          </cell>
        </row>
        <row r="113">
          <cell r="B113" t="str">
            <v>MG RECORD</v>
          </cell>
        </row>
        <row r="114">
          <cell r="B114" t="str">
            <v>PRAÇA TV 2ª EDIÇÃO SS</v>
          </cell>
        </row>
        <row r="115">
          <cell r="B115" t="str">
            <v>SBT BRASIL</v>
          </cell>
        </row>
        <row r="116">
          <cell r="B116" t="str">
            <v>JORNAL BAND MINAS</v>
          </cell>
        </row>
        <row r="117">
          <cell r="B117" t="str">
            <v>JORNAL DA BAND</v>
          </cell>
        </row>
        <row r="119">
          <cell r="B119" t="str">
            <v>JORNAL DA RECORD</v>
          </cell>
        </row>
        <row r="120">
          <cell r="B120" t="str">
            <v>JORNAL NACIONAL SS</v>
          </cell>
        </row>
        <row r="121">
          <cell r="B121" t="str">
            <v>SBT BRASIL</v>
          </cell>
        </row>
        <row r="122">
          <cell r="B122" t="str">
            <v>JORNAL DA BAND</v>
          </cell>
        </row>
        <row r="124">
          <cell r="B124" t="str">
            <v>FALA BRASIL ED SB</v>
          </cell>
        </row>
        <row r="125">
          <cell r="B125" t="str">
            <v>BOM DIA BRASIL</v>
          </cell>
        </row>
        <row r="127">
          <cell r="B127" t="str">
            <v>CIDADE ALERTA ED SB</v>
          </cell>
        </row>
        <row r="128">
          <cell r="B128" t="str">
            <v>PRAÇA TV 2ª EDIÇÃO SB</v>
          </cell>
        </row>
        <row r="129">
          <cell r="B129" t="str">
            <v>BRASIL URGENTE SB</v>
          </cell>
        </row>
        <row r="131">
          <cell r="B131" t="str">
            <v>CIDADE ALERTA ED SB</v>
          </cell>
        </row>
        <row r="132">
          <cell r="B132" t="str">
            <v>PRAÇA TV 2ª EDIÇÃO SB</v>
          </cell>
        </row>
        <row r="134">
          <cell r="B134" t="str">
            <v>JORNAL DA RECORD ED SB</v>
          </cell>
        </row>
        <row r="135">
          <cell r="B135" t="str">
            <v>JORNAL NACIONAL SB</v>
          </cell>
        </row>
        <row r="136">
          <cell r="B136" t="str">
            <v>SBT BRASIL</v>
          </cell>
        </row>
        <row r="137">
          <cell r="B137" t="str">
            <v>ENTREVISTA COLETIVA</v>
          </cell>
        </row>
        <row r="138">
          <cell r="B138" t="str">
            <v>JORNAL DA BAND</v>
          </cell>
        </row>
        <row r="140">
          <cell r="B140" t="str">
            <v>DOMINGO ESPETACULAR</v>
          </cell>
        </row>
        <row r="141">
          <cell r="B141" t="str">
            <v>FANTÁSTICO</v>
          </cell>
        </row>
        <row r="142">
          <cell r="B142" t="str">
            <v>PROGRAMA SILVIO SANTOS</v>
          </cell>
        </row>
        <row r="144">
          <cell r="B144" t="str">
            <v>/ NOVELA //////////////////////////////////////////</v>
          </cell>
        </row>
        <row r="146">
          <cell r="B146" t="str">
            <v>PROGRAMAS</v>
          </cell>
        </row>
        <row r="149">
          <cell r="B149" t="str">
            <v>NOVELA DA TARDE 1 - CHAMAS DA VIDA</v>
          </cell>
        </row>
        <row r="150">
          <cell r="B150" t="str">
            <v>NOVELA ED ESPECIAL - O CRAVO E A ROSA</v>
          </cell>
        </row>
        <row r="151">
          <cell r="B151" t="str">
            <v>VALE A PENA VER DE NOVO - O CLONE</v>
          </cell>
        </row>
        <row r="152">
          <cell r="B152" t="str">
            <v>NOVELA TARDE 1 - AMANHÃ E PARA SEMPRE</v>
          </cell>
        </row>
        <row r="153">
          <cell r="B153" t="str">
            <v>FOFOCALIZANDO</v>
          </cell>
        </row>
        <row r="154">
          <cell r="B154" t="str">
            <v>CASOS DE FAMÍLIA</v>
          </cell>
        </row>
        <row r="155">
          <cell r="B155" t="str">
            <v>MELHOR DA TARDE</v>
          </cell>
        </row>
        <row r="157">
          <cell r="B157" t="str">
            <v>NOVELA 3 - REIS</v>
          </cell>
        </row>
        <row r="158">
          <cell r="B158" t="str">
            <v>NOVELA I - ALÉM DA ILUSÃO SS</v>
          </cell>
        </row>
        <row r="159">
          <cell r="B159" t="str">
            <v>NOVELA I - ALÉM DA ILUSÃO SB</v>
          </cell>
        </row>
        <row r="160">
          <cell r="B160" t="str">
            <v>NOVELA II - CARA E CORAGEM SS</v>
          </cell>
        </row>
        <row r="161">
          <cell r="B161" t="str">
            <v>NOVELA II - CARA E CORAGEM SB</v>
          </cell>
        </row>
        <row r="163">
          <cell r="B163" t="str">
            <v>NOVELA 22H - JESUS</v>
          </cell>
        </row>
        <row r="164">
          <cell r="B164" t="str">
            <v>NOVELA III - PANTANAL SS</v>
          </cell>
        </row>
        <row r="165">
          <cell r="B165" t="str">
            <v>NOVELA III - PANTANAL SB</v>
          </cell>
        </row>
        <row r="166">
          <cell r="B166" t="str">
            <v>NOVELA NOITE 1 - CARINHA DE ANJO</v>
          </cell>
        </row>
        <row r="168">
          <cell r="B168" t="str">
            <v>NOVELA 3 - MELHORES MOMENTOS</v>
          </cell>
        </row>
        <row r="169">
          <cell r="B169" t="str">
            <v>NOVELA I - ALÉM DA ILUSÃO SB</v>
          </cell>
        </row>
        <row r="170">
          <cell r="B170" t="str">
            <v>NOVELA II - CARA E CORAGEM SB</v>
          </cell>
        </row>
        <row r="171">
          <cell r="B171" t="str">
            <v>NOVELA III - PANTANAL SB</v>
          </cell>
        </row>
        <row r="172">
          <cell r="B172" t="str">
            <v>NOVELA NOITE 1 - CARINHA DE ANJO</v>
          </cell>
        </row>
        <row r="174">
          <cell r="B174" t="str">
            <v>/ REALITY SHOW ///////////////////////////////////////</v>
          </cell>
        </row>
        <row r="176">
          <cell r="B176" t="str">
            <v>PROGRAMAS</v>
          </cell>
        </row>
        <row r="179">
          <cell r="B179" t="str">
            <v>POWER COUPLE BRASIL</v>
          </cell>
        </row>
        <row r="180">
          <cell r="B180" t="str">
            <v>NO LIMITE</v>
          </cell>
        </row>
        <row r="181">
          <cell r="B181" t="str">
            <v>CINEMA ESPECIAL</v>
          </cell>
        </row>
        <row r="182">
          <cell r="B182" t="str">
            <v>SHOW DE QUINTA</v>
          </cell>
        </row>
        <row r="183">
          <cell r="B183" t="str">
            <v>COZINHE SE PUDER</v>
          </cell>
        </row>
        <row r="184">
          <cell r="B184" t="str">
            <v>ESQUADRÃO DA MODA</v>
          </cell>
        </row>
        <row r="185">
          <cell r="B185" t="str">
            <v>PROGRAMA DO RATINHO</v>
          </cell>
        </row>
        <row r="186">
          <cell r="B186" t="str">
            <v>MASTERCHEF AMADORES</v>
          </cell>
        </row>
        <row r="187">
          <cell r="B187" t="str">
            <v>LINHA DE COMBATE</v>
          </cell>
        </row>
        <row r="188">
          <cell r="B188" t="str">
            <v>PROGRAMA DO RATINHO</v>
          </cell>
        </row>
        <row r="189">
          <cell r="B189" t="str">
            <v>BAKE OFF BRASIL</v>
          </cell>
        </row>
        <row r="190">
          <cell r="B190" t="str">
            <v>LARGADOS E PELADOS</v>
          </cell>
        </row>
        <row r="192">
          <cell r="B192" t="str">
            <v>A FAZENDA</v>
          </cell>
        </row>
        <row r="193">
          <cell r="B193" t="str">
            <v>TELA QUENTE</v>
          </cell>
        </row>
        <row r="194">
          <cell r="B194" t="str">
            <v>THE VOICE BRASIL</v>
          </cell>
        </row>
        <row r="195">
          <cell r="B195" t="str">
            <v>ALTAS HORAS</v>
          </cell>
        </row>
        <row r="196">
          <cell r="B196" t="str">
            <v>PROGRAMA DO RATINHO</v>
          </cell>
        </row>
        <row r="197">
          <cell r="B197" t="str">
            <v>BAKE OFF BRASIL</v>
          </cell>
        </row>
        <row r="198">
          <cell r="B198" t="str">
            <v>LARGADOS E PELADOS</v>
          </cell>
        </row>
        <row r="200">
          <cell r="B200" t="str">
            <v>TOP CHEF BRASIL</v>
          </cell>
        </row>
        <row r="201">
          <cell r="B201" t="str">
            <v>PROGRAMA DO RATINHO</v>
          </cell>
        </row>
        <row r="202">
          <cell r="B202" t="str">
            <v>DUELO DE MÃES</v>
          </cell>
        </row>
        <row r="203">
          <cell r="B203" t="str">
            <v>BAKE OFF BRASIL</v>
          </cell>
        </row>
        <row r="204">
          <cell r="B204" t="str">
            <v>MASTERCHEF AMADORES</v>
          </cell>
        </row>
        <row r="205">
          <cell r="B205" t="str">
            <v>90 DIAS PARA CASAR</v>
          </cell>
        </row>
        <row r="207">
          <cell r="B207" t="str">
            <v>CANTA COMIGO</v>
          </cell>
        </row>
        <row r="208">
          <cell r="B208" t="str">
            <v>DOMINGÃO</v>
          </cell>
        </row>
        <row r="209">
          <cell r="B209" t="str">
            <v>DOMINGO LEGAL</v>
          </cell>
        </row>
        <row r="210">
          <cell r="B210" t="str">
            <v>ELIANA</v>
          </cell>
        </row>
        <row r="213">
          <cell r="B213" t="str">
            <v>/ REPORTAGEM ///////////////////////////////////////</v>
          </cell>
        </row>
        <row r="215">
          <cell r="B215" t="str">
            <v>PROGRAMAS</v>
          </cell>
        </row>
        <row r="218">
          <cell r="B218" t="str">
            <v>BALANÇO GERAL MG</v>
          </cell>
        </row>
        <row r="219">
          <cell r="B219" t="str">
            <v>PRAÇA TV 1ª EDIÇÃO</v>
          </cell>
        </row>
        <row r="220">
          <cell r="B220" t="str">
            <v>JORNAL HOJE</v>
          </cell>
        </row>
        <row r="221">
          <cell r="B221" t="str">
            <v>ALTEROSA ALERTA VES</v>
          </cell>
        </row>
        <row r="222">
          <cell r="B222" t="str">
            <v>ALTEROSA AGORA</v>
          </cell>
        </row>
        <row r="224">
          <cell r="B224" t="str">
            <v>BALANÇO GERAL MG ED SB</v>
          </cell>
        </row>
        <row r="225">
          <cell r="B225" t="str">
            <v>PRAÇA TV 1ª EDIÇÃO</v>
          </cell>
        </row>
        <row r="226">
          <cell r="B226" t="str">
            <v>JORNAL HOJE</v>
          </cell>
        </row>
        <row r="227">
          <cell r="B227" t="str">
            <v>ROLÊ NAS GERAIS</v>
          </cell>
        </row>
        <row r="229">
          <cell r="B229" t="str">
            <v>CÂMERA RECORD</v>
          </cell>
        </row>
        <row r="230">
          <cell r="B230" t="str">
            <v>PROFISSÃO REPÓRTER</v>
          </cell>
        </row>
        <row r="231">
          <cell r="B231" t="str">
            <v>GLOBO REPÓRTER</v>
          </cell>
        </row>
        <row r="232">
          <cell r="B232" t="str">
            <v>DOMINGO MAIOR</v>
          </cell>
        </row>
        <row r="234">
          <cell r="B234" t="str">
            <v>BRASIL CAMINHONEIRO</v>
          </cell>
        </row>
        <row r="235">
          <cell r="B235" t="str">
            <v>AUTO ESPORTE</v>
          </cell>
        </row>
        <row r="237">
          <cell r="B237" t="str">
            <v>REPÓRTER RECORD INVESTIGAÇÃO</v>
          </cell>
        </row>
        <row r="238">
          <cell r="B238" t="str">
            <v>PROFISSÃO REPÓRTER</v>
          </cell>
        </row>
        <row r="239">
          <cell r="B239" t="str">
            <v>GLOBO REPÓRTER</v>
          </cell>
        </row>
        <row r="240">
          <cell r="B240" t="str">
            <v>CINEMA DO LIDER</v>
          </cell>
        </row>
        <row r="241">
          <cell r="B241" t="str">
            <v>PROGRAMA DO RATINHO</v>
          </cell>
        </row>
        <row r="243">
          <cell r="B243" t="str">
            <v>/ SÉRIE ////////////////////////////////////////////</v>
          </cell>
        </row>
        <row r="245">
          <cell r="B245" t="str">
            <v>PROGRAMAS</v>
          </cell>
        </row>
        <row r="248">
          <cell r="B248" t="str">
            <v>SÉRIE PREMIUM</v>
          </cell>
        </row>
        <row r="249">
          <cell r="B249" t="str">
            <v>TELA QUENTE</v>
          </cell>
        </row>
        <row r="250">
          <cell r="B250" t="str">
            <v>CINE ESPETACULAR</v>
          </cell>
        </row>
        <row r="251">
          <cell r="B251" t="str">
            <v>A PRAÇA É NOSSA</v>
          </cell>
        </row>
        <row r="252">
          <cell r="B252" t="str">
            <v>PROGRAMA DO RATINHO</v>
          </cell>
        </row>
        <row r="254">
          <cell r="B254" t="str">
            <v>AEROPORTO ÁREA RESTRITA</v>
          </cell>
        </row>
        <row r="255">
          <cell r="B255" t="str">
            <v>BIG BROTHER BRASIL</v>
          </cell>
        </row>
        <row r="256">
          <cell r="B256" t="str">
            <v>TELA QUENTE</v>
          </cell>
        </row>
        <row r="257">
          <cell r="B257" t="str">
            <v>PROGRAMA DO RATINHO</v>
          </cell>
        </row>
        <row r="259">
          <cell r="B259" t="str">
            <v>SÉRIE DE SÁBADO</v>
          </cell>
        </row>
        <row r="260">
          <cell r="B260" t="str">
            <v>ALTAS HORAS</v>
          </cell>
        </row>
        <row r="261">
          <cell r="B261" t="str">
            <v>SUPERCINE</v>
          </cell>
        </row>
        <row r="262">
          <cell r="B262" t="str">
            <v>THE BLACKLIST</v>
          </cell>
        </row>
        <row r="264">
          <cell r="B264" t="str">
            <v>SÉRIE DE DOMINGO</v>
          </cell>
        </row>
        <row r="265">
          <cell r="B265" t="str">
            <v>DOMINGO MAIOR</v>
          </cell>
        </row>
        <row r="266">
          <cell r="B266" t="str">
            <v>CINE ESPETACULAR</v>
          </cell>
        </row>
        <row r="267">
          <cell r="B267" t="str">
            <v>CANAL LIVRE</v>
          </cell>
        </row>
        <row r="269">
          <cell r="B269" t="str">
            <v>/ SHOW ///////////////////////////////////////////</v>
          </cell>
        </row>
        <row r="271">
          <cell r="B271" t="str">
            <v>PROGRAMAS</v>
          </cell>
        </row>
        <row r="274">
          <cell r="B274" t="str">
            <v>HOJE EM DIA</v>
          </cell>
        </row>
        <row r="275">
          <cell r="B275" t="str">
            <v>MAIS VOCÊ</v>
          </cell>
        </row>
        <row r="276">
          <cell r="B276" t="str">
            <v>ENCONTRO COM FÁTIMA BERNARDES</v>
          </cell>
        </row>
        <row r="277">
          <cell r="B277" t="str">
            <v>É DE CASA 1</v>
          </cell>
        </row>
        <row r="278">
          <cell r="B278" t="str">
            <v>É DE CASA 2</v>
          </cell>
        </row>
        <row r="279">
          <cell r="B279" t="str">
            <v>É DE CASA 3</v>
          </cell>
        </row>
        <row r="280">
          <cell r="B280" t="str">
            <v>THE CHEF</v>
          </cell>
        </row>
        <row r="441">
          <cell r="B441" t="str">
            <v>Lista de Targets</v>
          </cell>
        </row>
        <row r="442">
          <cell r="B442" t="str">
            <v>DOMICILIAR</v>
          </cell>
        </row>
        <row r="443">
          <cell r="B443" t="str">
            <v>INDIVÍDUOS</v>
          </cell>
        </row>
        <row r="444">
          <cell r="B444" t="str">
            <v>AS AB 25+</v>
          </cell>
        </row>
        <row r="445">
          <cell r="B445" t="str">
            <v>AS ABC 18+</v>
          </cell>
        </row>
        <row r="446">
          <cell r="B446" t="str">
            <v>AS ABC 18-49</v>
          </cell>
        </row>
        <row r="447">
          <cell r="B447" t="str">
            <v>AS ABC 25+</v>
          </cell>
        </row>
        <row r="448">
          <cell r="B448" t="str">
            <v>AS ABCDE 18+</v>
          </cell>
        </row>
        <row r="449">
          <cell r="B449" t="str">
            <v>AS ABCDE 25+</v>
          </cell>
        </row>
        <row r="450">
          <cell r="B450" t="str">
            <v>HH AB 25+</v>
          </cell>
        </row>
        <row r="451">
          <cell r="B451" t="str">
            <v>HH ABC 25+</v>
          </cell>
        </row>
        <row r="452">
          <cell r="B452" t="str">
            <v>MM AB 25+</v>
          </cell>
        </row>
        <row r="453">
          <cell r="B453" t="str">
            <v>MM ABC 25+</v>
          </cell>
        </row>
      </sheetData>
      <sheetData sheetId="4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BIG BROTHER BRASIL</v>
          </cell>
        </row>
        <row r="35">
          <cell r="B35" t="str">
            <v>FUTEBOL DE DOMINGO</v>
          </cell>
        </row>
        <row r="36">
          <cell r="B36" t="str">
            <v>PROGRAMA DO RATINHO</v>
          </cell>
        </row>
        <row r="38">
          <cell r="B38" t="str">
            <v>FUTEBOL SÁBADO</v>
          </cell>
        </row>
        <row r="39">
          <cell r="B39" t="str">
            <v>CALDEIRÃO</v>
          </cell>
        </row>
        <row r="40">
          <cell r="B40" t="str">
            <v>FUTEBOL DE DOMINGO</v>
          </cell>
        </row>
        <row r="42">
          <cell r="B42" t="str">
            <v>FUTEBOL DOMINGO</v>
          </cell>
        </row>
        <row r="43">
          <cell r="B43" t="str">
            <v>FUTEBOL NOT</v>
          </cell>
        </row>
        <row r="44">
          <cell r="B44" t="str">
            <v>DOMINGÃO</v>
          </cell>
        </row>
        <row r="45">
          <cell r="B45" t="str">
            <v>DOMINGO LEGAL</v>
          </cell>
        </row>
        <row r="46">
          <cell r="B46" t="str">
            <v>DOMINGO LEGAL</v>
          </cell>
        </row>
        <row r="48">
          <cell r="B48" t="str">
            <v>ESPORTE RECORD</v>
          </cell>
        </row>
        <row r="49">
          <cell r="B49" t="str">
            <v>ESPORTE ESPETACULAR</v>
          </cell>
        </row>
        <row r="50">
          <cell r="B50" t="str">
            <v>GLOBO ESPORTE</v>
          </cell>
        </row>
        <row r="51">
          <cell r="B51" t="str">
            <v>SBT SPORTS</v>
          </cell>
        </row>
        <row r="52">
          <cell r="B52" t="str">
            <v>JOGO ABERTO</v>
          </cell>
        </row>
        <row r="53">
          <cell r="B53" t="str">
            <v>BAND ESPORTE CLUBE</v>
          </cell>
        </row>
        <row r="54">
          <cell r="B54" t="str">
            <v>/ ENTREVISTA /////////////////////////////////////////</v>
          </cell>
        </row>
        <row r="56">
          <cell r="B56" t="str">
            <v>PROGRAMAS</v>
          </cell>
        </row>
        <row r="59">
          <cell r="B59" t="str">
            <v>MUNDO BUSINESS</v>
          </cell>
        </row>
        <row r="60">
          <cell r="B60" t="str">
            <v>PEQUENAS EMPRESAS GRANDES NEGÓCIOS</v>
          </cell>
        </row>
        <row r="61">
          <cell r="B61" t="str">
            <v>ACONTECE REPRESENTA</v>
          </cell>
        </row>
        <row r="62">
          <cell r="B62" t="str">
            <v>SEMPRE BEM</v>
          </cell>
        </row>
        <row r="65">
          <cell r="B65" t="str">
            <v>/ FILME /////////////////////////////////////////</v>
          </cell>
        </row>
        <row r="67">
          <cell r="B67" t="str">
            <v>PROGRAMAS</v>
          </cell>
        </row>
        <row r="70">
          <cell r="B70" t="str">
            <v>CINE RECORD ESPECIAL</v>
          </cell>
        </row>
        <row r="71">
          <cell r="B71" t="str">
            <v>BIG BROTHER BRASIL</v>
          </cell>
        </row>
        <row r="72">
          <cell r="B72" t="str">
            <v>CINEMA DO LIDER</v>
          </cell>
        </row>
        <row r="73">
          <cell r="B73" t="str">
            <v>DOMINGO LEGAL</v>
          </cell>
        </row>
        <row r="75">
          <cell r="B75" t="str">
            <v>SUPER TELA</v>
          </cell>
        </row>
        <row r="76">
          <cell r="B76" t="str">
            <v>TELA QUENTE</v>
          </cell>
        </row>
        <row r="77">
          <cell r="B77" t="str">
            <v>DOMINGO MAIOR</v>
          </cell>
        </row>
        <row r="78">
          <cell r="B78" t="str">
            <v>PROGRAMA DO RATINHO</v>
          </cell>
        </row>
        <row r="79">
          <cell r="B79" t="str">
            <v>TELA DE SUCESSOS</v>
          </cell>
        </row>
        <row r="81">
          <cell r="B81" t="str">
            <v>CINE AVENTURA</v>
          </cell>
        </row>
        <row r="82">
          <cell r="B82" t="str">
            <v>SESSÃO DA TARDE</v>
          </cell>
        </row>
        <row r="83">
          <cell r="B83" t="str">
            <v>TEMPERATURA MÁXIMA</v>
          </cell>
        </row>
        <row r="84">
          <cell r="B84" t="str">
            <v>PROGRAMA RAUL GIL</v>
          </cell>
        </row>
        <row r="86">
          <cell r="B86" t="str">
            <v>TELA MÁXIMA</v>
          </cell>
        </row>
        <row r="87">
          <cell r="B87" t="str">
            <v>SUPERCINE</v>
          </cell>
        </row>
        <row r="88">
          <cell r="B88" t="str">
            <v>TELA QUENTE</v>
          </cell>
        </row>
        <row r="89">
          <cell r="B89" t="str">
            <v>TELA DE SUCESSOS</v>
          </cell>
        </row>
        <row r="91">
          <cell r="B91" t="str">
            <v>CINE MAIOR</v>
          </cell>
        </row>
        <row r="92">
          <cell r="B92" t="str">
            <v>TEMPERATURA MÁXIMA</v>
          </cell>
        </row>
        <row r="93">
          <cell r="B93" t="str">
            <v>DOMINGO LEGAL</v>
          </cell>
        </row>
        <row r="94">
          <cell r="B94" t="str">
            <v>DOMINGO NO CINEMA</v>
          </cell>
        </row>
        <row r="96">
          <cell r="B96" t="str">
            <v>CINE RECORD ESPECIAL</v>
          </cell>
        </row>
        <row r="97">
          <cell r="B97" t="str">
            <v>TELA QUENTE</v>
          </cell>
        </row>
        <row r="98">
          <cell r="B98" t="str">
            <v>SHOW DE TERÇA 1</v>
          </cell>
        </row>
        <row r="99">
          <cell r="B99" t="str">
            <v>CINE ESPETACULAR</v>
          </cell>
        </row>
        <row r="100">
          <cell r="B100" t="str">
            <v>CINE CLUBE</v>
          </cell>
        </row>
        <row r="102">
          <cell r="B102" t="str">
            <v>SUPER TELA</v>
          </cell>
        </row>
        <row r="103">
          <cell r="B103" t="str">
            <v>TELA QUENTE</v>
          </cell>
        </row>
        <row r="104">
          <cell r="B104" t="str">
            <v>DOMINGO MAIOR</v>
          </cell>
        </row>
        <row r="105">
          <cell r="B105" t="str">
            <v>PROGRAMA DO RATINHO</v>
          </cell>
        </row>
        <row r="106">
          <cell r="B106" t="str">
            <v>BAKE OFF BRASIL</v>
          </cell>
        </row>
        <row r="107">
          <cell r="B107" t="str">
            <v>TELA DE SUCESSOS</v>
          </cell>
        </row>
        <row r="108">
          <cell r="B108" t="str">
            <v>CINE CLUBE</v>
          </cell>
        </row>
        <row r="109">
          <cell r="B109" t="str">
            <v>CINE AÇÃO</v>
          </cell>
        </row>
        <row r="111">
          <cell r="B111" t="str">
            <v>/ JORNALISMO ///////////////////////////////////////</v>
          </cell>
        </row>
        <row r="113">
          <cell r="B113" t="str">
            <v>PROGRAMAS</v>
          </cell>
        </row>
        <row r="116">
          <cell r="B116" t="str">
            <v>ES NO AR</v>
          </cell>
        </row>
        <row r="117">
          <cell r="B117" t="str">
            <v>HORA UM</v>
          </cell>
        </row>
        <row r="118">
          <cell r="B118" t="str">
            <v>BOM DIA PRAÇA</v>
          </cell>
        </row>
        <row r="119">
          <cell r="B119" t="str">
            <v>PRIMEIRO IMPACTO</v>
          </cell>
        </row>
        <row r="121">
          <cell r="B121" t="str">
            <v>FALA BRASIL</v>
          </cell>
        </row>
        <row r="122">
          <cell r="B122" t="str">
            <v>BOM DIA PRAÇA</v>
          </cell>
        </row>
        <row r="123">
          <cell r="B123" t="str">
            <v>BOM DIA BRASIL</v>
          </cell>
        </row>
        <row r="124">
          <cell r="B124" t="str">
            <v>PRIMEIRO IMPACTO</v>
          </cell>
        </row>
        <row r="125">
          <cell r="B125" t="str">
            <v>BORA BRASIL</v>
          </cell>
        </row>
        <row r="127">
          <cell r="B127" t="str">
            <v>FALA ESPÍRITO SANTO</v>
          </cell>
        </row>
        <row r="128">
          <cell r="B128" t="str">
            <v>JORNAL DO CAMPO</v>
          </cell>
        </row>
        <row r="130">
          <cell r="B130" t="str">
            <v>CIDADE ALERTA</v>
          </cell>
        </row>
        <row r="131">
          <cell r="B131" t="str">
            <v>PRAÇA TV 2ª EDIÇÃO SS</v>
          </cell>
        </row>
        <row r="132">
          <cell r="B132" t="str">
            <v>BRASIL URGENTE</v>
          </cell>
        </row>
        <row r="134">
          <cell r="B134" t="str">
            <v>CIDADE ALERTA ESPÍRITO SANTO</v>
          </cell>
        </row>
        <row r="135">
          <cell r="B135" t="str">
            <v>PRAÇA TV 2ª EDIÇÃO SS</v>
          </cell>
        </row>
        <row r="136">
          <cell r="B136" t="str">
            <v>JORNAL DA BAND</v>
          </cell>
        </row>
        <row r="138">
          <cell r="B138" t="str">
            <v>JORNAL DA TV VITÓRIA</v>
          </cell>
        </row>
        <row r="139">
          <cell r="B139" t="str">
            <v>PRAÇA TV 2ª EDIÇÃO SS</v>
          </cell>
        </row>
        <row r="140">
          <cell r="B140" t="str">
            <v>TRIBUNA NOTÍCIAS 2ª EDIÇÃO</v>
          </cell>
        </row>
        <row r="141">
          <cell r="B141" t="str">
            <v>JORNAL DA BAND</v>
          </cell>
        </row>
        <row r="143">
          <cell r="B143" t="str">
            <v>JORNAL DA RECORD</v>
          </cell>
        </row>
        <row r="144">
          <cell r="B144" t="str">
            <v>JORNAL NACIONAL SS</v>
          </cell>
        </row>
        <row r="145">
          <cell r="B145" t="str">
            <v>SBT BRASIL</v>
          </cell>
        </row>
        <row r="146">
          <cell r="B146" t="str">
            <v>JORNAL DA BAND</v>
          </cell>
        </row>
        <row r="148">
          <cell r="B148" t="str">
            <v>FALA BRASIL ED SB</v>
          </cell>
        </row>
        <row r="149">
          <cell r="B149" t="str">
            <v>BOM DIA BRASIL</v>
          </cell>
        </row>
        <row r="151">
          <cell r="B151" t="str">
            <v>CIDADE ALERTA ED SB</v>
          </cell>
        </row>
        <row r="152">
          <cell r="B152" t="str">
            <v>PRAÇA TV 2ª EDIÇÃO SB</v>
          </cell>
        </row>
        <row r="153">
          <cell r="B153" t="str">
            <v>BRASIL URGENTE SB</v>
          </cell>
        </row>
        <row r="155">
          <cell r="B155" t="str">
            <v>CIDADE ALERTA ED SB</v>
          </cell>
        </row>
        <row r="156">
          <cell r="B156" t="str">
            <v>PRAÇA TV 2ª EDIÇÃO SB</v>
          </cell>
        </row>
        <row r="158">
          <cell r="B158" t="str">
            <v>JORNAL DA RECORD ED SB</v>
          </cell>
        </row>
        <row r="159">
          <cell r="B159" t="str">
            <v>JORNAL NACIONAL SB</v>
          </cell>
        </row>
        <row r="160">
          <cell r="B160" t="str">
            <v>SBT BRASIL</v>
          </cell>
        </row>
        <row r="161">
          <cell r="B161" t="str">
            <v>JORNAL DA BAND</v>
          </cell>
        </row>
        <row r="163">
          <cell r="B163" t="str">
            <v>DOMINGO ESPETACULAR</v>
          </cell>
        </row>
        <row r="164">
          <cell r="B164" t="str">
            <v>FANTÁSTICO</v>
          </cell>
        </row>
        <row r="165">
          <cell r="B165" t="str">
            <v>PROGRAMA SILVIO SANTOS</v>
          </cell>
        </row>
        <row r="167">
          <cell r="B167" t="str">
            <v>AGRO BUSINESS</v>
          </cell>
        </row>
        <row r="168">
          <cell r="B168" t="str">
            <v>PEQUENAS EMPRESAS GRANDES NEGÓCIOS</v>
          </cell>
        </row>
        <row r="169">
          <cell r="B169" t="str">
            <v>GLOBO RURAL</v>
          </cell>
        </row>
        <row r="170">
          <cell r="B170" t="str">
            <v>SEMPRE BEM</v>
          </cell>
        </row>
        <row r="173">
          <cell r="B173" t="str">
            <v>/ NOVELA /////////////////////////////////////////</v>
          </cell>
        </row>
        <row r="175">
          <cell r="B175" t="str">
            <v>PROGRAMAS</v>
          </cell>
        </row>
        <row r="178">
          <cell r="B178" t="str">
            <v>NOVELA DA TARDE 1 - CHAMAS DA VIDA</v>
          </cell>
        </row>
        <row r="179">
          <cell r="B179" t="str">
            <v>NOVELA ED ESPECIAL - O CRAVO E A ROSA</v>
          </cell>
        </row>
        <row r="180">
          <cell r="B180" t="str">
            <v>VALE A PENA VER DE NOVO - O CLONE</v>
          </cell>
        </row>
        <row r="181">
          <cell r="B181" t="str">
            <v>NOVELA TARDE 1 - AMANHÃ E PARA SEMPRE</v>
          </cell>
        </row>
        <row r="182">
          <cell r="B182" t="str">
            <v>FOFOCALIZANDO</v>
          </cell>
        </row>
        <row r="183">
          <cell r="B183" t="str">
            <v>CASOS DE FAMÍLIA</v>
          </cell>
        </row>
        <row r="185">
          <cell r="B185" t="str">
            <v>NOVELA 3 - REIS</v>
          </cell>
        </row>
        <row r="186">
          <cell r="B186" t="str">
            <v>NOVELA I - ALÉM DA ILUSÃO SS</v>
          </cell>
        </row>
        <row r="187">
          <cell r="B187" t="str">
            <v>NOVELA I - ALÉM DA ILUSÃO SB</v>
          </cell>
        </row>
        <row r="188">
          <cell r="B188" t="str">
            <v>NOVELA II - CARA E CORAGEM SS</v>
          </cell>
        </row>
        <row r="189">
          <cell r="B189" t="str">
            <v>NOVELA II - CARA E CORAGEM SB</v>
          </cell>
        </row>
        <row r="191">
          <cell r="B191" t="str">
            <v>NOVELA 22H - JESUS</v>
          </cell>
        </row>
        <row r="192">
          <cell r="B192" t="str">
            <v>NOVELA III - PANTANAL SS</v>
          </cell>
        </row>
        <row r="193">
          <cell r="B193" t="str">
            <v>NOVELA III - PANTANAL SB</v>
          </cell>
        </row>
        <row r="194">
          <cell r="B194" t="str">
            <v>NOVELA NOITE 1 - CARINHA DE ANJO</v>
          </cell>
        </row>
        <row r="196">
          <cell r="B196" t="str">
            <v>NOVELA 3 - MELHORES MOMENTOS</v>
          </cell>
        </row>
        <row r="197">
          <cell r="B197" t="str">
            <v>NOVELA I - ALÉM DA ILUSÃO SB</v>
          </cell>
        </row>
        <row r="198">
          <cell r="B198" t="str">
            <v>NOVELA II - CARA E CORAGEM SB</v>
          </cell>
        </row>
        <row r="199">
          <cell r="B199" t="str">
            <v>NOVELA III - PANTANAL SB</v>
          </cell>
        </row>
        <row r="201">
          <cell r="B201" t="str">
            <v>/ REALITY SHOW ///////////////////////////////////////</v>
          </cell>
        </row>
        <row r="203">
          <cell r="B203" t="str">
            <v>PROGRAMAS</v>
          </cell>
        </row>
        <row r="206">
          <cell r="B206" t="str">
            <v>POWER COUPLE BRASIL</v>
          </cell>
        </row>
        <row r="207">
          <cell r="B207" t="str">
            <v>NO LIMITE</v>
          </cell>
        </row>
        <row r="208">
          <cell r="B208" t="str">
            <v>CINEMA ESPECIAL</v>
          </cell>
        </row>
        <row r="209">
          <cell r="B209" t="str">
            <v>SHOW DE QUINTA</v>
          </cell>
        </row>
        <row r="210">
          <cell r="B210" t="str">
            <v>COZINHE SE PUDER</v>
          </cell>
        </row>
        <row r="211">
          <cell r="B211" t="str">
            <v>ESQUADRÃO DA MODA</v>
          </cell>
        </row>
        <row r="212">
          <cell r="B212" t="str">
            <v>PROGRAMA DO RATINHO</v>
          </cell>
        </row>
        <row r="213">
          <cell r="B213" t="str">
            <v>MASTERCHEF AMADORES</v>
          </cell>
        </row>
        <row r="214">
          <cell r="B214" t="str">
            <v>LINHA DE COMBATE</v>
          </cell>
        </row>
        <row r="216">
          <cell r="B216" t="str">
            <v>A FAZENDA</v>
          </cell>
        </row>
        <row r="217">
          <cell r="B217" t="str">
            <v>TELA QUENTE</v>
          </cell>
        </row>
        <row r="218">
          <cell r="B218" t="str">
            <v>THE VOICE BRASIL</v>
          </cell>
        </row>
        <row r="219">
          <cell r="B219" t="str">
            <v>ALTAS HORAS</v>
          </cell>
        </row>
        <row r="220">
          <cell r="B220" t="str">
            <v>PROGRAMA DO RATINHO</v>
          </cell>
        </row>
        <row r="221">
          <cell r="B221" t="str">
            <v>BAKE OFF BRASIL</v>
          </cell>
        </row>
        <row r="222">
          <cell r="B222" t="str">
            <v>LARGADOS E PELADOS</v>
          </cell>
        </row>
        <row r="224">
          <cell r="B224" t="str">
            <v>TOP CHEF BRASIL</v>
          </cell>
        </row>
        <row r="225">
          <cell r="B225" t="str">
            <v>PROGRAMA DO RATINHO</v>
          </cell>
        </row>
        <row r="226">
          <cell r="B226" t="str">
            <v>DUELO DE MÃES</v>
          </cell>
        </row>
        <row r="227">
          <cell r="B227" t="str">
            <v>BAKE OFF BRASIL</v>
          </cell>
        </row>
        <row r="228">
          <cell r="B228" t="str">
            <v>MASTERCHEF AMADORES</v>
          </cell>
        </row>
        <row r="229">
          <cell r="B229" t="str">
            <v>90 DIAS PARA CASAR</v>
          </cell>
        </row>
        <row r="231">
          <cell r="B231" t="str">
            <v>CHEF DE FAMÍLIA</v>
          </cell>
        </row>
        <row r="232">
          <cell r="B232" t="str">
            <v>DUELO DE MÃES</v>
          </cell>
        </row>
        <row r="233">
          <cell r="B233" t="str">
            <v>BAKE OFF BRASIL</v>
          </cell>
        </row>
        <row r="234">
          <cell r="B234" t="str">
            <v>MASTERCHEF AMADORES</v>
          </cell>
        </row>
        <row r="235">
          <cell r="B235" t="str">
            <v>90 DIAS PARA CASAR</v>
          </cell>
        </row>
        <row r="236">
          <cell r="B236" t="str">
            <v>CANTA COMIGO</v>
          </cell>
        </row>
        <row r="237">
          <cell r="B237" t="str">
            <v>THE VOICE KIDS</v>
          </cell>
        </row>
        <row r="238">
          <cell r="B238" t="str">
            <v>DOMINGÃO</v>
          </cell>
        </row>
        <row r="239">
          <cell r="B239" t="str">
            <v>DOMINGO LEGAL</v>
          </cell>
        </row>
        <row r="240">
          <cell r="B240" t="str">
            <v>ELIANA</v>
          </cell>
        </row>
        <row r="244">
          <cell r="B244" t="str">
            <v>/ REPORTAGEM ///////////////////////////////////////</v>
          </cell>
        </row>
        <row r="246">
          <cell r="B246" t="str">
            <v>PROGRAMAS</v>
          </cell>
        </row>
        <row r="249">
          <cell r="B249" t="str">
            <v>BALANÇO GERAL ES</v>
          </cell>
        </row>
        <row r="250">
          <cell r="B250" t="str">
            <v>PRAÇA TV 1ª EDIÇÃO</v>
          </cell>
        </row>
        <row r="251">
          <cell r="B251" t="str">
            <v>JORNAL HOJE</v>
          </cell>
        </row>
        <row r="252">
          <cell r="B252" t="str">
            <v>TRIBUNA NOTÍCIAS 1ª EDIÇÃO</v>
          </cell>
        </row>
        <row r="254">
          <cell r="B254" t="str">
            <v>CÂMERA RECORD</v>
          </cell>
        </row>
        <row r="255">
          <cell r="B255" t="str">
            <v>PROFISSÃO REPÓRTER</v>
          </cell>
        </row>
        <row r="256">
          <cell r="B256" t="str">
            <v>GLOBO REPÓRTER</v>
          </cell>
        </row>
        <row r="257">
          <cell r="B257" t="str">
            <v>DOMINGO MAIOR</v>
          </cell>
        </row>
        <row r="259">
          <cell r="B259" t="str">
            <v>BRASIL CAMINHONEIRO</v>
          </cell>
        </row>
        <row r="260">
          <cell r="B260" t="str">
            <v>AUTO ESPORTE</v>
          </cell>
        </row>
        <row r="261">
          <cell r="B261" t="str">
            <v>TRIBUNA NA ESTRADA TER</v>
          </cell>
        </row>
        <row r="262">
          <cell r="B262" t="str">
            <v>TRIBUNA NA ESTRADA SEX</v>
          </cell>
        </row>
        <row r="263">
          <cell r="B263" t="str">
            <v>TRIBUNA NA ESTRADA</v>
          </cell>
        </row>
        <row r="264">
          <cell r="B264" t="str">
            <v>CIRCULANDO</v>
          </cell>
        </row>
        <row r="266">
          <cell r="B266" t="str">
            <v>REPÓRTER RECORD INVESTIGAÇÃO</v>
          </cell>
        </row>
        <row r="267">
          <cell r="B267" t="str">
            <v>PROFISSÃO REPÓRTER</v>
          </cell>
        </row>
        <row r="268">
          <cell r="B268" t="str">
            <v>GLOBO REPÓRTER</v>
          </cell>
        </row>
        <row r="269">
          <cell r="B269" t="str">
            <v>CINEMA DO LIDER</v>
          </cell>
        </row>
        <row r="270">
          <cell r="B270" t="str">
            <v>PROGRAMA DO RATINHO</v>
          </cell>
        </row>
        <row r="273">
          <cell r="B273" t="str">
            <v>/ SÉRIE /////////////////////////////////////////</v>
          </cell>
        </row>
        <row r="275">
          <cell r="B275" t="str">
            <v>PROGRAMAS</v>
          </cell>
        </row>
        <row r="278">
          <cell r="B278" t="str">
            <v>SÉRIE PREMIUM</v>
          </cell>
        </row>
        <row r="279">
          <cell r="B279" t="str">
            <v>TELA QUENTE</v>
          </cell>
        </row>
        <row r="280">
          <cell r="B280" t="str">
            <v>CINE ESPETACULAR</v>
          </cell>
        </row>
        <row r="281">
          <cell r="B281" t="str">
            <v>A PRAÇA É NOSSA</v>
          </cell>
        </row>
        <row r="282">
          <cell r="B282" t="str">
            <v>PROGRAMA DO RATINHO</v>
          </cell>
        </row>
        <row r="283">
          <cell r="B283" t="str">
            <v>A PRAÇA É NOSSA</v>
          </cell>
        </row>
        <row r="284">
          <cell r="B284" t="str">
            <v>CINE CLUBE</v>
          </cell>
        </row>
        <row r="286">
          <cell r="B286" t="str">
            <v>AEROPORTO ÁREA RESTRITA</v>
          </cell>
        </row>
        <row r="287">
          <cell r="B287" t="str">
            <v>BIG BROTHER BRASIL</v>
          </cell>
        </row>
        <row r="288">
          <cell r="B288" t="str">
            <v>GLOBO REPÓRTER</v>
          </cell>
        </row>
        <row r="289">
          <cell r="B289" t="str">
            <v>TELA QUENTE</v>
          </cell>
        </row>
        <row r="291">
          <cell r="B291" t="str">
            <v>SÉRIE DE SÁBADO</v>
          </cell>
        </row>
        <row r="292">
          <cell r="B292" t="str">
            <v>ALTAS HORAS</v>
          </cell>
        </row>
        <row r="293">
          <cell r="B293" t="str">
            <v>SUPERCINE</v>
          </cell>
        </row>
        <row r="295">
          <cell r="B295" t="str">
            <v>SÉRIE DE DOMINGO</v>
          </cell>
        </row>
        <row r="296">
          <cell r="B296" t="str">
            <v>DOMINGO MAIOR</v>
          </cell>
        </row>
        <row r="297">
          <cell r="B297" t="str">
            <v>CINE ESPETACULAR</v>
          </cell>
        </row>
        <row r="299">
          <cell r="B299" t="str">
            <v>/ SHOW /////////////////////////////////////////</v>
          </cell>
        </row>
        <row r="301">
          <cell r="B301" t="str">
            <v>PROGRAMAS</v>
          </cell>
        </row>
        <row r="304">
          <cell r="B304" t="str">
            <v>HOJE EM DIA</v>
          </cell>
        </row>
        <row r="305">
          <cell r="B305" t="str">
            <v>MAIS VOCÊ</v>
          </cell>
        </row>
        <row r="306">
          <cell r="B306" t="str">
            <v>ENCONTRO COM FÁTIMA BERNARDES</v>
          </cell>
        </row>
        <row r="307">
          <cell r="B307" t="str">
            <v>É DE CASA 1</v>
          </cell>
        </row>
        <row r="308">
          <cell r="B308" t="str">
            <v>É DE CASA 2</v>
          </cell>
        </row>
        <row r="309">
          <cell r="B309" t="str">
            <v>É DE CASA 3</v>
          </cell>
        </row>
        <row r="310">
          <cell r="B310" t="str">
            <v>THE CHEF</v>
          </cell>
        </row>
        <row r="471">
          <cell r="B471" t="str">
            <v>Lista de Targets</v>
          </cell>
        </row>
        <row r="472">
          <cell r="B472" t="str">
            <v>DOMICILIAR</v>
          </cell>
        </row>
        <row r="473">
          <cell r="B473" t="str">
            <v>INDIVÍDUOS</v>
          </cell>
        </row>
        <row r="474">
          <cell r="B474" t="str">
            <v>AS AB 25+</v>
          </cell>
        </row>
        <row r="475">
          <cell r="B475" t="str">
            <v>AS ABC 18+</v>
          </cell>
        </row>
        <row r="476">
          <cell r="B476" t="str">
            <v>AS ABC 18-49</v>
          </cell>
        </row>
        <row r="477">
          <cell r="B477" t="str">
            <v>AS ABC 25+</v>
          </cell>
        </row>
        <row r="478">
          <cell r="B478" t="str">
            <v>AS ABCDE 18+</v>
          </cell>
        </row>
        <row r="479">
          <cell r="B479" t="str">
            <v>AS ABCDE 25+</v>
          </cell>
        </row>
        <row r="480">
          <cell r="B480" t="str">
            <v>HH AB 25+</v>
          </cell>
        </row>
        <row r="481">
          <cell r="B481" t="str">
            <v>HH ABC 25+</v>
          </cell>
        </row>
        <row r="482">
          <cell r="B482" t="str">
            <v>MM AB 25+</v>
          </cell>
        </row>
        <row r="483">
          <cell r="B483" t="str">
            <v>MM ABC 25+</v>
          </cell>
        </row>
      </sheetData>
      <sheetData sheetId="5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BIG BROTHER BRASIL</v>
          </cell>
        </row>
        <row r="35">
          <cell r="B35" t="str">
            <v>FUTEBOL DE DOMINGO</v>
          </cell>
        </row>
        <row r="36">
          <cell r="B36" t="str">
            <v>PROGRAMA DO RATINHO</v>
          </cell>
        </row>
        <row r="38">
          <cell r="B38" t="str">
            <v>FUTEBOL SÁBADO</v>
          </cell>
        </row>
        <row r="39">
          <cell r="B39" t="str">
            <v>CALDEIRÃO</v>
          </cell>
        </row>
        <row r="40">
          <cell r="B40" t="str">
            <v>FUTEBOL DE DOMINGO</v>
          </cell>
        </row>
        <row r="42">
          <cell r="B42" t="str">
            <v>FUTEBOL DOMINGO</v>
          </cell>
        </row>
        <row r="43">
          <cell r="B43" t="str">
            <v>FUTEBOL NOT</v>
          </cell>
        </row>
        <row r="44">
          <cell r="B44" t="str">
            <v>DOMINGÃO</v>
          </cell>
        </row>
        <row r="45">
          <cell r="B45" t="str">
            <v>DOMINGO LEGAL</v>
          </cell>
        </row>
        <row r="47">
          <cell r="B47" t="str">
            <v>ESPORTE RECORD</v>
          </cell>
        </row>
        <row r="48">
          <cell r="B48" t="str">
            <v>ESPORTE ESPETACULAR</v>
          </cell>
        </row>
        <row r="49">
          <cell r="B49" t="str">
            <v>GLOBO ESPORTE</v>
          </cell>
        </row>
        <row r="50">
          <cell r="B50" t="str">
            <v>SBT SPORTS</v>
          </cell>
        </row>
        <row r="51">
          <cell r="B51" t="str">
            <v>JOGO ABERTO</v>
          </cell>
        </row>
        <row r="52">
          <cell r="B52" t="str">
            <v>BAND ESPORTE CLUBE</v>
          </cell>
        </row>
        <row r="54">
          <cell r="B54" t="str">
            <v>/ ENTREVISTA ////////////////////////////////////////</v>
          </cell>
        </row>
        <row r="56">
          <cell r="B56" t="str">
            <v>PROGRAMAS</v>
          </cell>
        </row>
        <row r="59">
          <cell r="B59" t="str">
            <v>THATHI CIDADE</v>
          </cell>
        </row>
        <row r="60">
          <cell r="B60" t="str">
            <v>TERRA DA GENTE</v>
          </cell>
        </row>
        <row r="61">
          <cell r="B61" t="str">
            <v>TENDÊNCIAS E ATUALIDADES SB</v>
          </cell>
        </row>
        <row r="63">
          <cell r="B63" t="str">
            <v>/ ESPORTE ///////////////////////////////////////</v>
          </cell>
        </row>
        <row r="65">
          <cell r="B65" t="str">
            <v>PROGRAMAS</v>
          </cell>
        </row>
        <row r="68">
          <cell r="B68" t="str">
            <v>ESPORTE FANTÁSTICO</v>
          </cell>
        </row>
        <row r="69">
          <cell r="B69" t="str">
            <v>ESPORTE ESPETACULAR</v>
          </cell>
        </row>
        <row r="70">
          <cell r="B70" t="str">
            <v>GLOBO ESPORTE</v>
          </cell>
        </row>
        <row r="71">
          <cell r="B71" t="str">
            <v>JOGO ABERTO</v>
          </cell>
        </row>
        <row r="73">
          <cell r="B73" t="str">
            <v>/ FILME /////////////////////////////////////////</v>
          </cell>
        </row>
        <row r="75">
          <cell r="B75" t="str">
            <v>PROGRAMAS</v>
          </cell>
        </row>
        <row r="78">
          <cell r="B78" t="str">
            <v>CINE RECORD ESPECIAL</v>
          </cell>
        </row>
        <row r="79">
          <cell r="B79" t="str">
            <v>BIG BROTHER BRASIL</v>
          </cell>
        </row>
        <row r="80">
          <cell r="B80" t="str">
            <v>CINEMA DO LIDER</v>
          </cell>
        </row>
        <row r="82">
          <cell r="B82" t="str">
            <v>SUPER TELA</v>
          </cell>
        </row>
        <row r="83">
          <cell r="B83" t="str">
            <v>TELA QUENTE</v>
          </cell>
        </row>
        <row r="84">
          <cell r="B84" t="str">
            <v>DOMINGO MAIOR</v>
          </cell>
        </row>
        <row r="85">
          <cell r="B85" t="str">
            <v>PROGRAMA DO RATINHO</v>
          </cell>
        </row>
        <row r="86">
          <cell r="B86" t="str">
            <v>TELA DE SUCESSOS</v>
          </cell>
        </row>
        <row r="88">
          <cell r="B88" t="str">
            <v>CINE AVENTURA</v>
          </cell>
        </row>
        <row r="89">
          <cell r="B89" t="str">
            <v>SESSÃO DA TARDE</v>
          </cell>
        </row>
        <row r="90">
          <cell r="B90" t="str">
            <v>TEMPERATURA MÁXIMA</v>
          </cell>
        </row>
        <row r="91">
          <cell r="B91" t="str">
            <v>PROGRAMA RAUL GIL</v>
          </cell>
        </row>
        <row r="93">
          <cell r="B93" t="str">
            <v>TELA MÁXIMA</v>
          </cell>
        </row>
        <row r="94">
          <cell r="B94" t="str">
            <v>SUPERCINE</v>
          </cell>
        </row>
        <row r="95">
          <cell r="B95" t="str">
            <v>TELA QUENTE</v>
          </cell>
        </row>
        <row r="96">
          <cell r="B96" t="str">
            <v>TELA DE SUCESSOS</v>
          </cell>
        </row>
        <row r="98">
          <cell r="B98" t="str">
            <v>CINE MAIOR</v>
          </cell>
        </row>
        <row r="99">
          <cell r="B99" t="str">
            <v>TEMPERATURA MÁXIMA</v>
          </cell>
        </row>
        <row r="100">
          <cell r="B100" t="str">
            <v>DOMINGO LEGAL</v>
          </cell>
        </row>
        <row r="101">
          <cell r="B101" t="str">
            <v>DOMINGO NO CINEMA</v>
          </cell>
        </row>
        <row r="103">
          <cell r="B103" t="str">
            <v>CINE RECORD ESPECIAL</v>
          </cell>
        </row>
        <row r="104">
          <cell r="B104" t="str">
            <v>TELA QUENTE</v>
          </cell>
        </row>
        <row r="105">
          <cell r="B105" t="str">
            <v>SHOW DE TERÇA 1</v>
          </cell>
        </row>
        <row r="106">
          <cell r="B106" t="str">
            <v>CINE ESPETACULAR</v>
          </cell>
        </row>
        <row r="107">
          <cell r="B107" t="str">
            <v>CINE CLUBE</v>
          </cell>
        </row>
        <row r="109">
          <cell r="B109" t="str">
            <v>SUPER TELA</v>
          </cell>
        </row>
        <row r="110">
          <cell r="B110" t="str">
            <v>TELA QUENTE</v>
          </cell>
        </row>
        <row r="111">
          <cell r="B111" t="str">
            <v>DOMINGO MAIOR</v>
          </cell>
        </row>
        <row r="112">
          <cell r="B112" t="str">
            <v>PROGRAMA DO RATINHO</v>
          </cell>
        </row>
        <row r="113">
          <cell r="B113" t="str">
            <v>BAKE OFF BRASIL</v>
          </cell>
        </row>
        <row r="114">
          <cell r="B114" t="str">
            <v>TELA DE SUCESSOS</v>
          </cell>
        </row>
        <row r="115">
          <cell r="B115" t="str">
            <v>CINE CLUBE</v>
          </cell>
        </row>
        <row r="116">
          <cell r="B116" t="str">
            <v>CINE AÇÃO</v>
          </cell>
        </row>
        <row r="118">
          <cell r="B118" t="str">
            <v>/ JORNALISMO ///////////////////////////////////////</v>
          </cell>
        </row>
        <row r="120">
          <cell r="B120" t="str">
            <v>PROGRAMAS</v>
          </cell>
        </row>
        <row r="123">
          <cell r="B123" t="str">
            <v>FALA BRASIL</v>
          </cell>
        </row>
        <row r="124">
          <cell r="B124" t="str">
            <v>BOM DIA PRAÇA</v>
          </cell>
        </row>
        <row r="125">
          <cell r="B125" t="str">
            <v>BOM DIA BRASIL</v>
          </cell>
        </row>
        <row r="126">
          <cell r="B126" t="str">
            <v>PRIMEIRO IMPACTO</v>
          </cell>
        </row>
        <row r="127">
          <cell r="B127" t="str">
            <v>BORA BRASIL</v>
          </cell>
        </row>
        <row r="129">
          <cell r="B129" t="str">
            <v>CIDADE ALERTA</v>
          </cell>
        </row>
        <row r="130">
          <cell r="B130" t="str">
            <v>PRAÇA TV 2ª EDIÇÃO SS</v>
          </cell>
        </row>
        <row r="131">
          <cell r="B131" t="str">
            <v>JORNAL DA VTV</v>
          </cell>
        </row>
        <row r="132">
          <cell r="B132" t="str">
            <v>BRASIL URGENTE</v>
          </cell>
        </row>
        <row r="134">
          <cell r="B134" t="str">
            <v>CIDADE ALERTA CAMPINAS</v>
          </cell>
        </row>
        <row r="135">
          <cell r="B135" t="str">
            <v>PRAÇA TV 2ª EDIÇÃO SS</v>
          </cell>
        </row>
        <row r="136">
          <cell r="B136" t="str">
            <v>JORNAL DA VTV</v>
          </cell>
        </row>
        <row r="137">
          <cell r="B137" t="str">
            <v>BRASIL URGENTE</v>
          </cell>
        </row>
        <row r="139">
          <cell r="B139" t="str">
            <v>SP RECORD</v>
          </cell>
        </row>
        <row r="140">
          <cell r="B140" t="str">
            <v>PRAÇA TV 2ª EDIÇÃO SS</v>
          </cell>
        </row>
        <row r="141">
          <cell r="B141" t="str">
            <v>JORNAL DA VTV</v>
          </cell>
        </row>
        <row r="142">
          <cell r="B142" t="str">
            <v>BAND CIDADE 2ª EDIÇÃO</v>
          </cell>
        </row>
        <row r="144">
          <cell r="B144" t="str">
            <v>JORNAL DA RECORD</v>
          </cell>
        </row>
        <row r="145">
          <cell r="B145" t="str">
            <v>JORNAL NACIONAL SS</v>
          </cell>
        </row>
        <row r="146">
          <cell r="B146" t="str">
            <v>SBT BRASIL</v>
          </cell>
        </row>
        <row r="147">
          <cell r="B147" t="str">
            <v>JORNAL DA BAND</v>
          </cell>
        </row>
        <row r="149">
          <cell r="B149" t="str">
            <v>FALA BRASIL ED SB</v>
          </cell>
        </row>
        <row r="150">
          <cell r="B150" t="str">
            <v>BOM DIA BRASIL</v>
          </cell>
        </row>
        <row r="152">
          <cell r="B152" t="str">
            <v>CIDADE ALERTA ED SB</v>
          </cell>
        </row>
        <row r="153">
          <cell r="B153" t="str">
            <v>PRAÇA TV 2ª EDIÇÃO SB</v>
          </cell>
        </row>
        <row r="154">
          <cell r="B154" t="str">
            <v>BRASIL URGENTE SB</v>
          </cell>
        </row>
        <row r="156">
          <cell r="B156" t="str">
            <v>CIDADE ALERTA ED SB</v>
          </cell>
        </row>
        <row r="157">
          <cell r="B157" t="str">
            <v>PRAÇA TV 2ª EDIÇÃO SB</v>
          </cell>
        </row>
        <row r="159">
          <cell r="B159" t="str">
            <v>JORNAL DA RECORD ED SB</v>
          </cell>
        </row>
        <row r="160">
          <cell r="B160" t="str">
            <v>JORNAL NACIONAL SB</v>
          </cell>
        </row>
        <row r="161">
          <cell r="B161" t="str">
            <v>SBT BRASIL</v>
          </cell>
        </row>
        <row r="162">
          <cell r="B162" t="str">
            <v>JORNAL DA BAND</v>
          </cell>
        </row>
        <row r="164">
          <cell r="B164" t="str">
            <v>DOMINGO ESPETACULAR</v>
          </cell>
        </row>
        <row r="165">
          <cell r="B165" t="str">
            <v>FANTÁSTICO</v>
          </cell>
        </row>
        <row r="166">
          <cell r="B166" t="str">
            <v>PROGRAMA SILVIO SANTOS</v>
          </cell>
        </row>
        <row r="168">
          <cell r="B168" t="str">
            <v>/ NOVELA /////////////////////////////////////////</v>
          </cell>
        </row>
        <row r="170">
          <cell r="B170" t="str">
            <v>PROGRAMAS</v>
          </cell>
        </row>
        <row r="173">
          <cell r="B173" t="str">
            <v>NOVELA DA TARDE 1 - CHAMAS DA VIDA</v>
          </cell>
        </row>
        <row r="174">
          <cell r="B174" t="str">
            <v>NOVELA ED ESPECIAL - O CRAVO E A ROSA</v>
          </cell>
        </row>
        <row r="175">
          <cell r="B175" t="str">
            <v>VALE A PENA VER DE NOVO - O CLONE</v>
          </cell>
        </row>
        <row r="176">
          <cell r="B176" t="str">
            <v>NOVELA TARDE 1 - AMANHÃ E PARA SEMPRE</v>
          </cell>
        </row>
        <row r="177">
          <cell r="B177" t="str">
            <v>FOFOCALIZANDO</v>
          </cell>
        </row>
        <row r="178">
          <cell r="B178" t="str">
            <v>CASOS DE FAMÍLIA</v>
          </cell>
        </row>
        <row r="179">
          <cell r="B179" t="str">
            <v>MELHOR DA TARDE</v>
          </cell>
        </row>
        <row r="181">
          <cell r="B181" t="str">
            <v>NOVELA 3 - REIS</v>
          </cell>
        </row>
        <row r="182">
          <cell r="B182" t="str">
            <v>NOVELA I - ALÉM DA ILUSÃO SS</v>
          </cell>
        </row>
        <row r="183">
          <cell r="B183" t="str">
            <v>NOVELA I - ALÉM DA ILUSÃO SB</v>
          </cell>
        </row>
        <row r="184">
          <cell r="B184" t="str">
            <v>NOVELA II - CARA E CORAGEM SS</v>
          </cell>
        </row>
        <row r="185">
          <cell r="B185" t="str">
            <v>NOVELA II - CARA E CORAGEM SB</v>
          </cell>
        </row>
        <row r="187">
          <cell r="B187" t="str">
            <v>NOVELA 22H - JESUS</v>
          </cell>
        </row>
        <row r="188">
          <cell r="B188" t="str">
            <v>NOVELA III - PANTANAL SS</v>
          </cell>
        </row>
        <row r="189">
          <cell r="B189" t="str">
            <v>NOVELA III - PANTANAL SB</v>
          </cell>
        </row>
        <row r="190">
          <cell r="B190" t="str">
            <v>NOVELA NOITE 1 - CARINHA DE ANJO</v>
          </cell>
        </row>
        <row r="192">
          <cell r="B192" t="str">
            <v>NOVELA 3 - MELHORES MOMENTOS</v>
          </cell>
        </row>
        <row r="193">
          <cell r="B193" t="str">
            <v>NOVELA I - ALÉM DA ILUSÃO SB</v>
          </cell>
        </row>
        <row r="194">
          <cell r="B194" t="str">
            <v>NOVELA II - CARA E CORAGEM SB</v>
          </cell>
        </row>
        <row r="195">
          <cell r="B195" t="str">
            <v>NOVELA III - PANTANAL SB</v>
          </cell>
        </row>
        <row r="196">
          <cell r="B196" t="str">
            <v>NOVELA NOITE 1 - CARINHA DE ANJO</v>
          </cell>
        </row>
        <row r="198">
          <cell r="B198" t="str">
            <v>/ REALITY SHOW ///////////////////////////////////////</v>
          </cell>
        </row>
        <row r="200">
          <cell r="B200" t="str">
            <v>PROGRAMAS</v>
          </cell>
        </row>
        <row r="203">
          <cell r="B203" t="str">
            <v>POWER COUPLE BRASIL</v>
          </cell>
        </row>
        <row r="204">
          <cell r="B204" t="str">
            <v>NO LIMITE</v>
          </cell>
        </row>
        <row r="205">
          <cell r="B205" t="str">
            <v>CINEMA ESPECIAL</v>
          </cell>
        </row>
        <row r="206">
          <cell r="B206" t="str">
            <v>SHOW DE QUINTA</v>
          </cell>
        </row>
        <row r="207">
          <cell r="B207" t="str">
            <v>COZINHE SE PUDER</v>
          </cell>
        </row>
        <row r="208">
          <cell r="B208" t="str">
            <v>ESQUADRÃO DA MODA</v>
          </cell>
        </row>
        <row r="209">
          <cell r="B209" t="str">
            <v>PROGRAMA DO RATINHO</v>
          </cell>
        </row>
        <row r="210">
          <cell r="B210" t="str">
            <v>MASTERCHEF AMADORES</v>
          </cell>
        </row>
        <row r="211">
          <cell r="B211" t="str">
            <v>LINHA DE COMBATE</v>
          </cell>
        </row>
        <row r="213">
          <cell r="B213" t="str">
            <v>A FAZENDA</v>
          </cell>
        </row>
        <row r="214">
          <cell r="B214" t="str">
            <v>TELA QUENTE</v>
          </cell>
        </row>
        <row r="215">
          <cell r="B215" t="str">
            <v>THE VOICE BRASIL</v>
          </cell>
        </row>
        <row r="216">
          <cell r="B216" t="str">
            <v>ALTAS HORAS</v>
          </cell>
        </row>
        <row r="217">
          <cell r="B217" t="str">
            <v>PROGRAMA DO RATINHO</v>
          </cell>
        </row>
        <row r="218">
          <cell r="B218" t="str">
            <v>BAKE OFF BRASIL</v>
          </cell>
        </row>
        <row r="219">
          <cell r="B219" t="str">
            <v>LARGADOS E PELADOS</v>
          </cell>
        </row>
        <row r="221">
          <cell r="B221" t="str">
            <v>TOP CHEF BRASIL</v>
          </cell>
        </row>
        <row r="222">
          <cell r="B222" t="str">
            <v>PROGRAMA DO RATINHO</v>
          </cell>
        </row>
        <row r="223">
          <cell r="B223" t="str">
            <v>DUELO DE MÃES</v>
          </cell>
        </row>
        <row r="224">
          <cell r="B224" t="str">
            <v>BAKE OFF BRASIL</v>
          </cell>
        </row>
        <row r="225">
          <cell r="B225" t="str">
            <v>MASTERCHEF AMADORES</v>
          </cell>
        </row>
        <row r="226">
          <cell r="B226" t="str">
            <v>90 DIAS PARA CASAR</v>
          </cell>
        </row>
        <row r="228">
          <cell r="B228" t="str">
            <v>CANTA COMIGO</v>
          </cell>
        </row>
        <row r="229">
          <cell r="B229" t="str">
            <v>THE VOICE KIDS</v>
          </cell>
        </row>
        <row r="230">
          <cell r="B230" t="str">
            <v>DOMINGÃO</v>
          </cell>
        </row>
        <row r="231">
          <cell r="B231" t="str">
            <v>DOMINGO LEGAL</v>
          </cell>
        </row>
        <row r="232">
          <cell r="B232" t="str">
            <v>ELIANA</v>
          </cell>
        </row>
        <row r="235">
          <cell r="B235" t="str">
            <v>/ REPORTAGEM ///////////////////////////////////////</v>
          </cell>
        </row>
        <row r="237">
          <cell r="B237" t="str">
            <v>PROGRAMAS</v>
          </cell>
        </row>
        <row r="240">
          <cell r="B240" t="str">
            <v>BALANÇO GERAL CAMPINAS MANHÃ</v>
          </cell>
        </row>
        <row r="241">
          <cell r="B241" t="str">
            <v>BOM DIA PRAÇA</v>
          </cell>
        </row>
        <row r="242">
          <cell r="B242" t="str">
            <v>BOM DIA CIDADE</v>
          </cell>
        </row>
        <row r="243">
          <cell r="B243" t="str">
            <v>PRIMEIRO IMPACTO</v>
          </cell>
        </row>
        <row r="244">
          <cell r="B244" t="str">
            <v>BORA SP INTERIOR</v>
          </cell>
        </row>
        <row r="246">
          <cell r="B246" t="str">
            <v>BALANÇO GERAL SP CAMPINAS</v>
          </cell>
        </row>
        <row r="247">
          <cell r="B247" t="str">
            <v>PRAÇA TV 1ª EDIÇÃO</v>
          </cell>
        </row>
        <row r="248">
          <cell r="B248" t="str">
            <v>JORNAL HOJE</v>
          </cell>
        </row>
        <row r="249">
          <cell r="B249" t="str">
            <v>A VOZ DA POPULAÇÃO</v>
          </cell>
        </row>
        <row r="250">
          <cell r="B250" t="str">
            <v>ACONTECE</v>
          </cell>
        </row>
        <row r="252">
          <cell r="B252" t="str">
            <v>BALANÇO GERAL SP CAMPINAS ED SB</v>
          </cell>
        </row>
        <row r="253">
          <cell r="B253" t="str">
            <v>PRAÇA TV 1ª EDIÇÃO</v>
          </cell>
        </row>
        <row r="254">
          <cell r="B254" t="str">
            <v>JORNAL HOJE</v>
          </cell>
        </row>
        <row r="255">
          <cell r="B255" t="str">
            <v>VTV DA GENTE</v>
          </cell>
        </row>
        <row r="256">
          <cell r="B256" t="str">
            <v>ACONTECE</v>
          </cell>
        </row>
        <row r="258">
          <cell r="B258" t="str">
            <v>CÂMERA RECORD</v>
          </cell>
        </row>
        <row r="259">
          <cell r="B259" t="str">
            <v>PROFISSÃO REPÓRTER</v>
          </cell>
        </row>
        <row r="260">
          <cell r="B260" t="str">
            <v>GLOBO REPÓRTER</v>
          </cell>
        </row>
        <row r="261">
          <cell r="B261" t="str">
            <v>DOMINGO MAIOR</v>
          </cell>
        </row>
        <row r="263">
          <cell r="B263" t="str">
            <v>BRASIL CAMINHONEIRO</v>
          </cell>
        </row>
        <row r="264">
          <cell r="B264" t="str">
            <v>AUTO ESPORTE</v>
          </cell>
        </row>
        <row r="266">
          <cell r="B266" t="str">
            <v>REPÓRTER RECORD INVESTIGAÇÃO</v>
          </cell>
        </row>
        <row r="267">
          <cell r="B267" t="str">
            <v>PROFISSÃO REPÓRTER</v>
          </cell>
        </row>
        <row r="268">
          <cell r="B268" t="str">
            <v>GLOBO REPÓRTER</v>
          </cell>
        </row>
        <row r="269">
          <cell r="B269" t="str">
            <v>CINEMA DO LIDER</v>
          </cell>
        </row>
        <row r="270">
          <cell r="B270" t="str">
            <v>PROGRAMA DO RATINHO</v>
          </cell>
        </row>
        <row r="272">
          <cell r="B272" t="str">
            <v>/ SÉRIE ///////////////////////////////////////////</v>
          </cell>
        </row>
        <row r="274">
          <cell r="B274" t="str">
            <v>PROGRAMAS</v>
          </cell>
        </row>
        <row r="277">
          <cell r="B277" t="str">
            <v>SÉRIE PREMIUM</v>
          </cell>
        </row>
        <row r="278">
          <cell r="B278" t="str">
            <v>TELA QUENTE</v>
          </cell>
        </row>
        <row r="279">
          <cell r="B279" t="str">
            <v>CINE ESPETACULAR</v>
          </cell>
        </row>
        <row r="280">
          <cell r="B280" t="str">
            <v>A PRAÇA É NOSSA</v>
          </cell>
        </row>
        <row r="281">
          <cell r="B281" t="str">
            <v>PROGRAMA DO RATINHO</v>
          </cell>
        </row>
        <row r="283">
          <cell r="B283" t="str">
            <v>AEROPORTO ÁREA RESTRITA</v>
          </cell>
        </row>
        <row r="284">
          <cell r="B284" t="str">
            <v>BIG BROTHER BRASIL</v>
          </cell>
        </row>
        <row r="285">
          <cell r="B285" t="str">
            <v>TELA QUENTE</v>
          </cell>
        </row>
        <row r="286">
          <cell r="B286" t="str">
            <v>PROGRAMA DO RATINHO</v>
          </cell>
        </row>
        <row r="288">
          <cell r="B288" t="str">
            <v>SÉRIE DE SÁBADO</v>
          </cell>
        </row>
        <row r="289">
          <cell r="B289" t="str">
            <v>ALTAS HORAS</v>
          </cell>
        </row>
        <row r="290">
          <cell r="B290" t="str">
            <v>SUPERCINE</v>
          </cell>
        </row>
        <row r="291">
          <cell r="B291" t="str">
            <v>THE BLACKLIST</v>
          </cell>
        </row>
        <row r="293">
          <cell r="B293" t="str">
            <v>SÉRIE DE DOMINGO</v>
          </cell>
        </row>
        <row r="294">
          <cell r="B294" t="str">
            <v>DOMINGO MAIOR</v>
          </cell>
        </row>
        <row r="295">
          <cell r="B295" t="str">
            <v>CINEMA DE GRAÇA</v>
          </cell>
        </row>
        <row r="296">
          <cell r="B296" t="str">
            <v>CANAL LIVRE</v>
          </cell>
        </row>
        <row r="298">
          <cell r="B298" t="str">
            <v>/ SHOW /////////////////////////////////////////</v>
          </cell>
        </row>
        <row r="300">
          <cell r="B300" t="str">
            <v>PROGRAMAS</v>
          </cell>
        </row>
        <row r="303">
          <cell r="B303" t="str">
            <v>HOJE EM DIA</v>
          </cell>
        </row>
        <row r="304">
          <cell r="B304" t="str">
            <v>MAIS VOCÊ</v>
          </cell>
        </row>
        <row r="305">
          <cell r="B305" t="str">
            <v>ENCONTRO COM FÁTIMA BERNARDES</v>
          </cell>
        </row>
        <row r="306">
          <cell r="B306" t="str">
            <v>É DE CASA 1</v>
          </cell>
        </row>
        <row r="307">
          <cell r="B307" t="str">
            <v>É DE CASA 2</v>
          </cell>
        </row>
        <row r="308">
          <cell r="B308" t="str">
            <v>É DE CASA 3</v>
          </cell>
        </row>
        <row r="309">
          <cell r="B309" t="str">
            <v>THE CHEF</v>
          </cell>
        </row>
        <row r="470">
          <cell r="B470" t="str">
            <v>Lista de Targets</v>
          </cell>
        </row>
        <row r="471">
          <cell r="B471" t="str">
            <v>DOMICILIAR</v>
          </cell>
        </row>
        <row r="472">
          <cell r="B472" t="str">
            <v>INDIVÍDUOS</v>
          </cell>
        </row>
        <row r="473">
          <cell r="B473" t="str">
            <v>AS AB 25+</v>
          </cell>
        </row>
        <row r="474">
          <cell r="B474" t="str">
            <v>AS ABC 18+</v>
          </cell>
        </row>
        <row r="475">
          <cell r="B475" t="str">
            <v>AS ABC 18-49</v>
          </cell>
        </row>
        <row r="476">
          <cell r="B476" t="str">
            <v>AS ABC 25+</v>
          </cell>
        </row>
        <row r="477">
          <cell r="B477" t="str">
            <v>AS ABCDE 18+</v>
          </cell>
        </row>
        <row r="478">
          <cell r="B478" t="str">
            <v>AS ABCDE 25+</v>
          </cell>
        </row>
        <row r="479">
          <cell r="B479" t="str">
            <v>HH AB 25+</v>
          </cell>
        </row>
        <row r="480">
          <cell r="B480" t="str">
            <v>HH ABC 25+</v>
          </cell>
        </row>
        <row r="481">
          <cell r="B481" t="str">
            <v>MM AB 25+</v>
          </cell>
        </row>
        <row r="482">
          <cell r="B482" t="str">
            <v>MM ABC 25+</v>
          </cell>
        </row>
      </sheetData>
      <sheetData sheetId="6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SERRA DOURADA ESPORTES</v>
          </cell>
        </row>
        <row r="36">
          <cell r="B36" t="str">
            <v>JOGO ABERTO</v>
          </cell>
        </row>
        <row r="37">
          <cell r="B37" t="str">
            <v>ESPORTE TOTAL</v>
          </cell>
        </row>
        <row r="39">
          <cell r="B39" t="str">
            <v>/ ESPORTE /////////////////////////////////////////</v>
          </cell>
        </row>
        <row r="41">
          <cell r="B41" t="str">
            <v>PROGRAMAS</v>
          </cell>
        </row>
        <row r="44">
          <cell r="B44" t="str">
            <v>FUTEBOL QUARTA-FEIRA</v>
          </cell>
        </row>
        <row r="45">
          <cell r="B45" t="str">
            <v>FUTEBOL NOITE</v>
          </cell>
        </row>
        <row r="46">
          <cell r="B46" t="str">
            <v>BIG BROTHER BRASIL</v>
          </cell>
        </row>
        <row r="47">
          <cell r="B47" t="str">
            <v>FUTEBOL DE DOMINGO</v>
          </cell>
        </row>
        <row r="48">
          <cell r="B48" t="str">
            <v>PROGRAMA DO RATINHO</v>
          </cell>
        </row>
        <row r="50">
          <cell r="B50" t="str">
            <v>FUTEBOL SÁBADO</v>
          </cell>
        </row>
        <row r="51">
          <cell r="B51" t="str">
            <v>CALDEIRÃO</v>
          </cell>
        </row>
        <row r="52">
          <cell r="B52" t="str">
            <v>FUTEBOL DE DOMINGO</v>
          </cell>
        </row>
        <row r="54">
          <cell r="B54" t="str">
            <v>FUTEBOL DOMINGO</v>
          </cell>
        </row>
        <row r="55">
          <cell r="B55" t="str">
            <v>FUTEBOL NOT</v>
          </cell>
        </row>
        <row r="56">
          <cell r="B56" t="str">
            <v>DOMINGÃO</v>
          </cell>
        </row>
        <row r="57">
          <cell r="B57" t="str">
            <v>DOMINGO LEGAL</v>
          </cell>
        </row>
        <row r="59">
          <cell r="B59" t="str">
            <v>ESPORTE RECORD</v>
          </cell>
        </row>
        <row r="60">
          <cell r="B60" t="str">
            <v>ESPORTE ESPETACULAR</v>
          </cell>
        </row>
        <row r="61">
          <cell r="B61" t="str">
            <v>GLOBO ESPORTE</v>
          </cell>
        </row>
        <row r="62">
          <cell r="B62" t="str">
            <v>SBT SPORTS</v>
          </cell>
        </row>
        <row r="63">
          <cell r="B63" t="str">
            <v>JOGO ABERTO</v>
          </cell>
        </row>
        <row r="64">
          <cell r="B64" t="str">
            <v>BAND ESPORTE CLUBE</v>
          </cell>
        </row>
        <row r="66">
          <cell r="B66" t="str">
            <v>/ FILME /////////////////////////////////////////////</v>
          </cell>
        </row>
        <row r="68">
          <cell r="B68" t="str">
            <v>PROGRAMAS</v>
          </cell>
        </row>
        <row r="71">
          <cell r="B71" t="str">
            <v>CINE RECORD ESPECIAL</v>
          </cell>
        </row>
        <row r="72">
          <cell r="B72" t="str">
            <v>BIG BROTHER BRASIL</v>
          </cell>
        </row>
        <row r="73">
          <cell r="B73" t="str">
            <v>CINEMA DO LIDER</v>
          </cell>
        </row>
        <row r="74">
          <cell r="B74" t="str">
            <v>DOMINGO LEGAL</v>
          </cell>
        </row>
        <row r="76">
          <cell r="B76" t="str">
            <v>SUPER TELA</v>
          </cell>
        </row>
        <row r="77">
          <cell r="B77" t="str">
            <v>TELA QUENTE</v>
          </cell>
        </row>
        <row r="78">
          <cell r="B78" t="str">
            <v>DOMINGO MAIOR</v>
          </cell>
        </row>
        <row r="79">
          <cell r="B79" t="str">
            <v>PROGRAMA DO RATINHO</v>
          </cell>
        </row>
        <row r="80">
          <cell r="B80" t="str">
            <v>TELA DE SUCESSOS</v>
          </cell>
        </row>
        <row r="82">
          <cell r="B82" t="str">
            <v>CINE AVENTURA</v>
          </cell>
        </row>
        <row r="83">
          <cell r="B83" t="str">
            <v>SESSÃO DA TARDE</v>
          </cell>
        </row>
        <row r="84">
          <cell r="B84" t="str">
            <v>TEMPERATURA MÁXIMA</v>
          </cell>
        </row>
        <row r="85">
          <cell r="B85" t="str">
            <v>PROGRAMA RAUL GIL</v>
          </cell>
        </row>
        <row r="87">
          <cell r="B87" t="str">
            <v>TELA MÁXIMA</v>
          </cell>
        </row>
        <row r="88">
          <cell r="B88" t="str">
            <v>SUPERCINE</v>
          </cell>
        </row>
        <row r="89">
          <cell r="B89" t="str">
            <v>TELA QUENTE</v>
          </cell>
        </row>
        <row r="90">
          <cell r="B90" t="str">
            <v>TELA DE SUCESSOS</v>
          </cell>
        </row>
        <row r="92">
          <cell r="B92" t="str">
            <v>CINE MAIOR</v>
          </cell>
        </row>
        <row r="93">
          <cell r="B93" t="str">
            <v>TEMPERATURA MÁXIMA</v>
          </cell>
        </row>
        <row r="94">
          <cell r="B94" t="str">
            <v>DOMINGO LEGAL</v>
          </cell>
        </row>
        <row r="95">
          <cell r="B95" t="str">
            <v>DOMINGO NO CINEMA</v>
          </cell>
        </row>
        <row r="98">
          <cell r="B98" t="str">
            <v>/ JORNALISMO /////////////////////////////////////////</v>
          </cell>
        </row>
        <row r="100">
          <cell r="B100" t="str">
            <v>PROGRAMAS</v>
          </cell>
        </row>
        <row r="103">
          <cell r="B103" t="str">
            <v>GOIÁS NO AR</v>
          </cell>
        </row>
        <row r="104">
          <cell r="B104" t="str">
            <v>BOM DIA PRAÇA</v>
          </cell>
        </row>
        <row r="105">
          <cell r="B105" t="str">
            <v>BOM DIA BRASIL</v>
          </cell>
        </row>
        <row r="106">
          <cell r="B106" t="str">
            <v>PRIMEIRO IMPACTO</v>
          </cell>
        </row>
        <row r="107">
          <cell r="B107" t="str">
            <v>CHUMBO GROSSO</v>
          </cell>
        </row>
        <row r="108">
          <cell r="B108" t="str">
            <v xml:space="preserve">CHUMBO GROSSO SB </v>
          </cell>
        </row>
        <row r="109">
          <cell r="B109" t="str">
            <v>BORA BRASIL</v>
          </cell>
        </row>
        <row r="111">
          <cell r="B111" t="str">
            <v>FALA BRASIL</v>
          </cell>
        </row>
        <row r="112">
          <cell r="B112" t="str">
            <v>BOM DIA PRAÇA</v>
          </cell>
        </row>
        <row r="113">
          <cell r="B113" t="str">
            <v>BOM DIA BRASIL</v>
          </cell>
        </row>
        <row r="114">
          <cell r="B114" t="str">
            <v>PRIMEIRO IMPACTO</v>
          </cell>
        </row>
        <row r="115">
          <cell r="B115" t="str">
            <v>CHUMBO GROSSO</v>
          </cell>
        </row>
        <row r="116">
          <cell r="B116" t="str">
            <v xml:space="preserve">CHUMBO GROSSO SB </v>
          </cell>
        </row>
        <row r="117">
          <cell r="B117" t="str">
            <v>BORA BRASIL</v>
          </cell>
        </row>
        <row r="119">
          <cell r="B119" t="str">
            <v>CIDADE ALERTA</v>
          </cell>
        </row>
        <row r="120">
          <cell r="B120" t="str">
            <v>PRAÇA TV 2ª EDIÇÃO SS</v>
          </cell>
        </row>
        <row r="121">
          <cell r="B121" t="str">
            <v>JORNAL SERRA DOURADA</v>
          </cell>
        </row>
        <row r="122">
          <cell r="B122" t="str">
            <v>BRASIL URGENTE</v>
          </cell>
        </row>
        <row r="123">
          <cell r="B123" t="str">
            <v>BRASIL URGENTE GO</v>
          </cell>
        </row>
        <row r="125">
          <cell r="B125" t="str">
            <v>CIDADE ALERTA GO</v>
          </cell>
        </row>
        <row r="126">
          <cell r="B126" t="str">
            <v>PRAÇA TV 2ª EDIÇÃO SS</v>
          </cell>
        </row>
        <row r="127">
          <cell r="B127" t="str">
            <v>JORNAL SERRA DOURADA</v>
          </cell>
        </row>
        <row r="128">
          <cell r="B128" t="str">
            <v>BRASIL URGENTE</v>
          </cell>
        </row>
        <row r="130">
          <cell r="B130" t="str">
            <v>GOIÁS RECORD</v>
          </cell>
        </row>
        <row r="131">
          <cell r="B131" t="str">
            <v>PRAÇA TV 2ª EDIÇÃO SS</v>
          </cell>
        </row>
        <row r="132">
          <cell r="B132" t="str">
            <v>JORNAL SERRA DOURADA</v>
          </cell>
        </row>
        <row r="133">
          <cell r="B133" t="str">
            <v>BRASIL URGENTE</v>
          </cell>
        </row>
        <row r="135">
          <cell r="B135" t="str">
            <v>JORNAL DA RECORD</v>
          </cell>
        </row>
        <row r="136">
          <cell r="B136" t="str">
            <v>JORNAL NACIONAL SS</v>
          </cell>
        </row>
        <row r="137">
          <cell r="B137" t="str">
            <v>SBT BRASIL</v>
          </cell>
        </row>
        <row r="138">
          <cell r="B138" t="str">
            <v>JORNAL DA BAND</v>
          </cell>
        </row>
        <row r="140">
          <cell r="B140" t="str">
            <v>FALA BRASIL ED SB</v>
          </cell>
        </row>
        <row r="141">
          <cell r="B141" t="str">
            <v>BOM DIA SÁBADO</v>
          </cell>
        </row>
        <row r="142">
          <cell r="B142" t="str">
            <v>BOM DIA BRASIL</v>
          </cell>
        </row>
        <row r="144">
          <cell r="B144" t="str">
            <v>CIDADE ALERTA ED SB</v>
          </cell>
        </row>
        <row r="145">
          <cell r="B145" t="str">
            <v>PRAÇA TV 2ª EDIÇÃO SB</v>
          </cell>
        </row>
        <row r="146">
          <cell r="B146" t="str">
            <v>BRASIL URGENTE SB</v>
          </cell>
        </row>
        <row r="148">
          <cell r="B148" t="str">
            <v>CIDADE ALERTA ED SB</v>
          </cell>
        </row>
        <row r="149">
          <cell r="B149" t="str">
            <v>PRAÇA TV 2ª EDIÇÃO SB</v>
          </cell>
        </row>
        <row r="151">
          <cell r="B151" t="str">
            <v>JORNAL DA RECORD ED SB</v>
          </cell>
        </row>
        <row r="152">
          <cell r="B152" t="str">
            <v>JORNAL NACIONAL SB</v>
          </cell>
        </row>
        <row r="153">
          <cell r="B153" t="str">
            <v>SBT BRASIL</v>
          </cell>
        </row>
        <row r="154">
          <cell r="B154" t="str">
            <v>JORNAL DA BAND</v>
          </cell>
        </row>
        <row r="156">
          <cell r="B156" t="str">
            <v>DOMINGO ESPETACULAR</v>
          </cell>
        </row>
        <row r="157">
          <cell r="B157" t="str">
            <v>FANTÁSTICO</v>
          </cell>
        </row>
        <row r="158">
          <cell r="B158" t="str">
            <v>PROGRAMA SILVIO SANTOS</v>
          </cell>
        </row>
        <row r="160">
          <cell r="B160" t="str">
            <v>/ NOVELA ////////////////////////////////////////////</v>
          </cell>
        </row>
        <row r="162">
          <cell r="B162" t="str">
            <v>PROGRAMAS</v>
          </cell>
        </row>
        <row r="165">
          <cell r="B165" t="str">
            <v>NOVELA DA TARDE 1 - CHAMAS DA VIDA</v>
          </cell>
        </row>
        <row r="166">
          <cell r="B166" t="str">
            <v>NOVELA ED ESPECIAL - O CRAVO E A ROSA</v>
          </cell>
        </row>
        <row r="167">
          <cell r="B167" t="str">
            <v>VALE A PENA VER DE NOVO - O CLONE</v>
          </cell>
        </row>
        <row r="168">
          <cell r="B168" t="str">
            <v>NOVELA TARDE 1 - AMANHÃ E PARA SEMPRE</v>
          </cell>
        </row>
        <row r="169">
          <cell r="B169" t="str">
            <v>FOFOCALIZANDO</v>
          </cell>
        </row>
        <row r="170">
          <cell r="B170" t="str">
            <v>CASOS DE FAMÍLIA</v>
          </cell>
        </row>
        <row r="171">
          <cell r="B171" t="str">
            <v>MELHOR DA TARDE</v>
          </cell>
        </row>
        <row r="173">
          <cell r="B173" t="str">
            <v>NOVELA 3 - REIS</v>
          </cell>
        </row>
        <row r="174">
          <cell r="B174" t="str">
            <v>NOVELA I - ALÉM DA ILUSÃO SS</v>
          </cell>
        </row>
        <row r="175">
          <cell r="B175" t="str">
            <v>NOVELA I - ALÉM DA ILUSÃO SB</v>
          </cell>
        </row>
        <row r="176">
          <cell r="B176" t="str">
            <v>NOVELA II - CARA E CORAGEM SS</v>
          </cell>
        </row>
        <row r="177">
          <cell r="B177" t="str">
            <v>NOVELA II - CARA E CORAGEM SB</v>
          </cell>
        </row>
        <row r="179">
          <cell r="B179" t="str">
            <v>NOVELA 22H - JESUS</v>
          </cell>
        </row>
        <row r="180">
          <cell r="B180" t="str">
            <v>NOVELA III - PANTANAL SS</v>
          </cell>
        </row>
        <row r="181">
          <cell r="B181" t="str">
            <v>NOVELA III - PANTANAL SB</v>
          </cell>
        </row>
        <row r="182">
          <cell r="B182" t="str">
            <v>NOVELA NOITE 1 - CARINHA DE ANJO</v>
          </cell>
        </row>
        <row r="184">
          <cell r="B184" t="str">
            <v>NOVELA 3 - MELHORES MOMENTOS</v>
          </cell>
        </row>
        <row r="185">
          <cell r="B185" t="str">
            <v>NOVELA I - ALÉM DA ILUSÃO SB</v>
          </cell>
        </row>
        <row r="186">
          <cell r="B186" t="str">
            <v>NOVELA II - CARA E CORAGEM SB</v>
          </cell>
        </row>
        <row r="187">
          <cell r="B187" t="str">
            <v>NOVELA III - PANTANAL SB</v>
          </cell>
        </row>
        <row r="188">
          <cell r="B188" t="str">
            <v>NOVELA NOITE 1 - CARINHA DE ANJO</v>
          </cell>
        </row>
        <row r="190">
          <cell r="B190" t="str">
            <v>/ REALITY SHOW ///////////////////////////////////////</v>
          </cell>
        </row>
        <row r="192">
          <cell r="B192" t="str">
            <v>PROGRAMAS</v>
          </cell>
        </row>
        <row r="195">
          <cell r="B195" t="str">
            <v>POWER COUPLE BRASIL</v>
          </cell>
        </row>
        <row r="196">
          <cell r="B196" t="str">
            <v>NO LIMITE</v>
          </cell>
        </row>
        <row r="197">
          <cell r="B197" t="str">
            <v>CINEMA ESPECIAL</v>
          </cell>
        </row>
        <row r="198">
          <cell r="B198" t="str">
            <v>SHOW DE QUINTA</v>
          </cell>
        </row>
        <row r="199">
          <cell r="B199" t="str">
            <v>COZINHE SE PUDER</v>
          </cell>
        </row>
        <row r="200">
          <cell r="B200" t="str">
            <v>ESQUADRÃO DA MODA</v>
          </cell>
        </row>
        <row r="201">
          <cell r="B201" t="str">
            <v>PROGRAMA DO RATINHO</v>
          </cell>
        </row>
        <row r="202">
          <cell r="B202" t="str">
            <v>MASTERCHEF AMADORES</v>
          </cell>
        </row>
        <row r="203">
          <cell r="B203" t="str">
            <v>LINHA DE COMBATE</v>
          </cell>
        </row>
        <row r="205">
          <cell r="B205" t="str">
            <v>CANTA COMIGO TEEN</v>
          </cell>
        </row>
        <row r="206">
          <cell r="B206" t="str">
            <v>TELA QUENTE</v>
          </cell>
        </row>
        <row r="207">
          <cell r="B207" t="str">
            <v>THE VOICE BRASIL</v>
          </cell>
        </row>
        <row r="208">
          <cell r="B208" t="str">
            <v>ALTAS HORAS</v>
          </cell>
        </row>
        <row r="209">
          <cell r="B209" t="str">
            <v>PROGRAMA DO RATINHO</v>
          </cell>
        </row>
        <row r="210">
          <cell r="B210" t="str">
            <v>BAKE OFF BRASIL</v>
          </cell>
        </row>
        <row r="211">
          <cell r="B211" t="str">
            <v>LARGADOS E PELADOS</v>
          </cell>
        </row>
        <row r="213">
          <cell r="B213" t="str">
            <v>A FAZENDA</v>
          </cell>
        </row>
        <row r="214">
          <cell r="B214" t="str">
            <v>TELA QUENTE</v>
          </cell>
        </row>
        <row r="215">
          <cell r="B215" t="str">
            <v>THE VOICE BRASIL</v>
          </cell>
        </row>
        <row r="216">
          <cell r="B216" t="str">
            <v>ALTAS HORAS</v>
          </cell>
        </row>
        <row r="217">
          <cell r="B217" t="str">
            <v>PROGRAMA DO RATINHO</v>
          </cell>
        </row>
        <row r="218">
          <cell r="B218" t="str">
            <v>BAKE OFF BRASIL</v>
          </cell>
        </row>
        <row r="219">
          <cell r="B219" t="str">
            <v>LARGADOS E PELADOS</v>
          </cell>
        </row>
        <row r="221">
          <cell r="B221" t="str">
            <v>TOP CHEF BRASIL</v>
          </cell>
        </row>
        <row r="222">
          <cell r="B222" t="str">
            <v>PROGRAMA DO RATINHO</v>
          </cell>
        </row>
        <row r="223">
          <cell r="B223" t="str">
            <v>DUELO DE MÃES</v>
          </cell>
        </row>
        <row r="224">
          <cell r="B224" t="str">
            <v>BAKE OFF BRASIL</v>
          </cell>
        </row>
        <row r="225">
          <cell r="B225" t="str">
            <v>MASTERCHEF AMADORES</v>
          </cell>
        </row>
        <row r="226">
          <cell r="B226" t="str">
            <v>90 DIAS PARA CASAR</v>
          </cell>
        </row>
        <row r="228">
          <cell r="B228" t="str">
            <v>CANTA COMIGO</v>
          </cell>
        </row>
        <row r="229">
          <cell r="B229" t="str">
            <v>THE VOICE KIDS</v>
          </cell>
        </row>
        <row r="230">
          <cell r="B230" t="str">
            <v>DOMINGÃO</v>
          </cell>
        </row>
        <row r="231">
          <cell r="B231" t="str">
            <v>DOMINGO LEGAL</v>
          </cell>
        </row>
        <row r="232">
          <cell r="B232" t="str">
            <v>ELIANA</v>
          </cell>
        </row>
        <row r="235">
          <cell r="B235" t="str">
            <v>/ REPORTAGEM ///////////////////////////////////////</v>
          </cell>
        </row>
        <row r="237">
          <cell r="B237" t="str">
            <v>PROGRAMAS</v>
          </cell>
        </row>
        <row r="240">
          <cell r="B240" t="str">
            <v>BALANÇO GERAL GO MANHÃ</v>
          </cell>
        </row>
        <row r="241">
          <cell r="B241" t="str">
            <v>BOM DIA PRAÇA</v>
          </cell>
        </row>
        <row r="242">
          <cell r="B242" t="str">
            <v>PRIMEIRO IMPACTO</v>
          </cell>
        </row>
        <row r="243">
          <cell r="B243" t="str">
            <v>BORA BRASIL</v>
          </cell>
        </row>
        <row r="245">
          <cell r="B245" t="str">
            <v>BALANÇO GERAL GO</v>
          </cell>
        </row>
        <row r="246">
          <cell r="B246" t="str">
            <v>PRAÇA TV 1ª EDIÇÃO</v>
          </cell>
        </row>
        <row r="247">
          <cell r="B247" t="str">
            <v>JORNAL HOJE</v>
          </cell>
        </row>
        <row r="248">
          <cell r="B248" t="str">
            <v>JORNAL DO MEIO DIA</v>
          </cell>
        </row>
        <row r="250">
          <cell r="B250" t="str">
            <v>BALANÇO GERAL GO ED SB</v>
          </cell>
        </row>
        <row r="251">
          <cell r="B251" t="str">
            <v>PRAÇA TV 1ª EDIÇÃO</v>
          </cell>
        </row>
        <row r="252">
          <cell r="B252" t="str">
            <v>JORNAL HOJE</v>
          </cell>
        </row>
        <row r="253">
          <cell r="B253" t="str">
            <v>JORNAL DO MEIO DIA</v>
          </cell>
        </row>
        <row r="255">
          <cell r="B255" t="str">
            <v>CÂMERA RECORD</v>
          </cell>
        </row>
        <row r="256">
          <cell r="B256" t="str">
            <v>PROFISSÃO REPÓRTER</v>
          </cell>
        </row>
        <row r="257">
          <cell r="B257" t="str">
            <v>GLOBO REPÓRTER</v>
          </cell>
        </row>
        <row r="258">
          <cell r="B258" t="str">
            <v>DOMINGO MAIOR</v>
          </cell>
        </row>
        <row r="260">
          <cell r="B260" t="str">
            <v>BRASIL CAMINHONEIRO</v>
          </cell>
        </row>
        <row r="261">
          <cell r="B261" t="str">
            <v>AUTO ESPORTE</v>
          </cell>
        </row>
        <row r="263">
          <cell r="B263" t="str">
            <v>REPÓRTER RECORD INVESTIGAÇÃO</v>
          </cell>
        </row>
        <row r="264">
          <cell r="B264" t="str">
            <v>PROFISSÃO REPÓRTER</v>
          </cell>
        </row>
        <row r="265">
          <cell r="B265" t="str">
            <v>GLOBO REPÓRTER</v>
          </cell>
        </row>
        <row r="266">
          <cell r="B266" t="str">
            <v>CINEMA DO LIDER</v>
          </cell>
        </row>
        <row r="267">
          <cell r="B267" t="str">
            <v>PROGRAMA DO RATINHO</v>
          </cell>
        </row>
        <row r="269">
          <cell r="B269" t="str">
            <v>/ RURAL ////////////////////////////////////////////</v>
          </cell>
        </row>
        <row r="271">
          <cell r="B271" t="str">
            <v>PROGRAMAS</v>
          </cell>
        </row>
        <row r="274">
          <cell r="B274" t="str">
            <v>AGRO RECORD</v>
          </cell>
        </row>
        <row r="275">
          <cell r="B275" t="str">
            <v>GLOBO RURAL</v>
          </cell>
        </row>
        <row r="276">
          <cell r="B276" t="str">
            <v>JORNAL DO CAMPO</v>
          </cell>
        </row>
        <row r="277">
          <cell r="B277" t="str">
            <v>AGRONEGÓCIO</v>
          </cell>
        </row>
        <row r="278">
          <cell r="B278" t="str">
            <v>NOSSO AGRO</v>
          </cell>
        </row>
        <row r="280">
          <cell r="B280" t="str">
            <v>/ SÉRIE /////////////////////////////////////////////</v>
          </cell>
        </row>
        <row r="282">
          <cell r="B282" t="str">
            <v>PROGRAMAS</v>
          </cell>
        </row>
        <row r="285">
          <cell r="B285" t="str">
            <v>O HOSPITAL</v>
          </cell>
        </row>
        <row r="286">
          <cell r="B286" t="str">
            <v>GLOBO REPÓRTER</v>
          </cell>
        </row>
        <row r="287">
          <cell r="B287" t="str">
            <v>TELA DE SUCESSOS</v>
          </cell>
        </row>
        <row r="288">
          <cell r="B288" t="str">
            <v>90 DIAS PARA CASAR</v>
          </cell>
        </row>
        <row r="290">
          <cell r="B290" t="str">
            <v>SÉRIE PREMIUM</v>
          </cell>
        </row>
        <row r="291">
          <cell r="B291" t="str">
            <v>TELA QUENTE</v>
          </cell>
        </row>
        <row r="292">
          <cell r="B292" t="str">
            <v>CINE ESPETACULAR</v>
          </cell>
        </row>
        <row r="293">
          <cell r="B293" t="str">
            <v>A PRAÇA É NOSSA</v>
          </cell>
        </row>
        <row r="294">
          <cell r="B294" t="str">
            <v>PROGRAMA DO RATINHO</v>
          </cell>
        </row>
        <row r="296">
          <cell r="B296" t="str">
            <v>AEROPORTO ÁREA RESTRITA</v>
          </cell>
        </row>
        <row r="297">
          <cell r="B297" t="str">
            <v>BIG BROTHER BRASIL</v>
          </cell>
        </row>
        <row r="298">
          <cell r="B298" t="str">
            <v>TELA QUENTE</v>
          </cell>
        </row>
        <row r="299">
          <cell r="B299" t="str">
            <v>PROGRAMA DO RATINHO</v>
          </cell>
        </row>
        <row r="301">
          <cell r="B301" t="str">
            <v>SÉRIE DE SÁBADO</v>
          </cell>
        </row>
        <row r="302">
          <cell r="B302" t="str">
            <v>ALTAS HORAS</v>
          </cell>
        </row>
        <row r="303">
          <cell r="B303" t="str">
            <v>SUPERCINE</v>
          </cell>
        </row>
        <row r="304">
          <cell r="B304" t="str">
            <v>THE BLACKLIST</v>
          </cell>
        </row>
        <row r="306">
          <cell r="B306" t="str">
            <v>SÉRIE DE DOMINGO</v>
          </cell>
        </row>
        <row r="307">
          <cell r="B307" t="str">
            <v>DOMINGO MAIOR</v>
          </cell>
        </row>
        <row r="308">
          <cell r="B308" t="str">
            <v>CINEMA DE GRAÇA</v>
          </cell>
        </row>
        <row r="309">
          <cell r="B309" t="str">
            <v>CANAL LIVRE</v>
          </cell>
        </row>
        <row r="311">
          <cell r="B311" t="str">
            <v>/ SHOW ////////////////////////////////////////////</v>
          </cell>
        </row>
        <row r="313">
          <cell r="B313" t="str">
            <v>PROGRAMAS</v>
          </cell>
        </row>
        <row r="316">
          <cell r="B316" t="str">
            <v>HOJE EM DIA</v>
          </cell>
        </row>
        <row r="317">
          <cell r="B317" t="str">
            <v>MAIS VOCÊ</v>
          </cell>
        </row>
        <row r="318">
          <cell r="B318" t="str">
            <v>ENCONTRO COM FÁTIMA BERNARDES</v>
          </cell>
        </row>
        <row r="319">
          <cell r="B319" t="str">
            <v>É DE CASA 1</v>
          </cell>
        </row>
        <row r="320">
          <cell r="B320" t="str">
            <v>É DE CASA 2</v>
          </cell>
        </row>
        <row r="321">
          <cell r="B321" t="str">
            <v>É DE CASA 3</v>
          </cell>
        </row>
        <row r="322">
          <cell r="B322" t="str">
            <v>NO BALAIO</v>
          </cell>
        </row>
        <row r="323">
          <cell r="B323" t="str">
            <v>THE CHEF</v>
          </cell>
        </row>
        <row r="484">
          <cell r="B484" t="str">
            <v>Lista de Targets</v>
          </cell>
        </row>
        <row r="485">
          <cell r="B485" t="str">
            <v>DOMICILIAR</v>
          </cell>
        </row>
        <row r="486">
          <cell r="B486" t="str">
            <v>INDIVÍDUOS</v>
          </cell>
        </row>
        <row r="487">
          <cell r="B487" t="str">
            <v>AS AB 25+</v>
          </cell>
        </row>
        <row r="488">
          <cell r="B488" t="str">
            <v>AS ABC 18+</v>
          </cell>
        </row>
        <row r="489">
          <cell r="B489" t="str">
            <v>AS ABC 18-49</v>
          </cell>
        </row>
        <row r="490">
          <cell r="B490" t="str">
            <v>AS ABC 25+</v>
          </cell>
        </row>
        <row r="491">
          <cell r="B491" t="str">
            <v>AS ABCDE 18+</v>
          </cell>
        </row>
        <row r="492">
          <cell r="B492" t="str">
            <v>AS ABCDE 25+</v>
          </cell>
        </row>
        <row r="493">
          <cell r="B493" t="str">
            <v>HH AB 25+</v>
          </cell>
        </row>
        <row r="494">
          <cell r="B494" t="str">
            <v>HH ABC 25+</v>
          </cell>
        </row>
        <row r="495">
          <cell r="B495" t="str">
            <v>MM AB 25+</v>
          </cell>
        </row>
        <row r="496">
          <cell r="B496" t="str">
            <v>MM ABC 25+</v>
          </cell>
        </row>
      </sheetData>
      <sheetData sheetId="7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ESTÚDIO C</v>
          </cell>
        </row>
        <row r="20">
          <cell r="B20" t="str">
            <v>CALDEIRÃO</v>
          </cell>
        </row>
        <row r="21">
          <cell r="B21" t="str">
            <v>DOMINGÃO</v>
          </cell>
        </row>
        <row r="22">
          <cell r="B22" t="str">
            <v>PROGRAMA RAUL GIL</v>
          </cell>
        </row>
        <row r="23">
          <cell r="B23" t="str">
            <v>DOMINGO LEGAL</v>
          </cell>
        </row>
        <row r="24">
          <cell r="B24" t="str">
            <v>ELIANA</v>
          </cell>
        </row>
        <row r="25">
          <cell r="B25" t="str">
            <v>PROGRAMA SILVIO SANTOS</v>
          </cell>
        </row>
        <row r="26">
          <cell r="B26" t="str">
            <v>FAUSTÃO NA BAND</v>
          </cell>
        </row>
        <row r="28">
          <cell r="B28" t="str">
            <v>/ CULINÁRIO ///////////////////////////////////////</v>
          </cell>
        </row>
        <row r="30">
          <cell r="B30" t="str">
            <v>PROGRAMAS</v>
          </cell>
        </row>
        <row r="33">
          <cell r="B33" t="str">
            <v>SE JOGA NA COZINHA</v>
          </cell>
        </row>
        <row r="34">
          <cell r="B34" t="str">
            <v>É DE CASA 1</v>
          </cell>
        </row>
        <row r="35">
          <cell r="B35" t="str">
            <v>É DE CASA 2</v>
          </cell>
        </row>
        <row r="36">
          <cell r="B36" t="str">
            <v>É DE CASA 3</v>
          </cell>
        </row>
        <row r="37">
          <cell r="B37" t="str">
            <v>LEMBRANÇAS ÁGUA NA BOCA</v>
          </cell>
        </row>
        <row r="38">
          <cell r="B38" t="str">
            <v>THE CHEF</v>
          </cell>
        </row>
        <row r="40">
          <cell r="B40" t="str">
            <v>/ ESPORTE ///////////////////////////////////////</v>
          </cell>
        </row>
        <row r="42">
          <cell r="B42" t="str">
            <v>PROGRAMAS</v>
          </cell>
        </row>
        <row r="45">
          <cell r="B45" t="str">
            <v>ESPORTE FANTÁSTICO</v>
          </cell>
        </row>
        <row r="46">
          <cell r="B46" t="str">
            <v>ESPORTE ESPETACULAR</v>
          </cell>
        </row>
        <row r="47">
          <cell r="B47" t="str">
            <v>GLOBO ESPORTE</v>
          </cell>
        </row>
        <row r="48">
          <cell r="B48" t="str">
            <v>SHOW DE BOLA</v>
          </cell>
        </row>
        <row r="49">
          <cell r="B49" t="str">
            <v>CONVERSA DE BOTECO</v>
          </cell>
        </row>
        <row r="50">
          <cell r="B50" t="str">
            <v>JOGO ABERTO</v>
          </cell>
        </row>
        <row r="52">
          <cell r="B52" t="str">
            <v>/ ESPORTE /////////////////////////////////////////</v>
          </cell>
        </row>
        <row r="54">
          <cell r="B54" t="str">
            <v>PROGRAMAS</v>
          </cell>
        </row>
        <row r="57">
          <cell r="B57" t="str">
            <v>FUTEBOL QUARTA-FEIRA</v>
          </cell>
        </row>
        <row r="58">
          <cell r="B58" t="str">
            <v>FUTEBOL NOITE</v>
          </cell>
        </row>
        <row r="59">
          <cell r="B59" t="str">
            <v>BIG BROTHER BRASIL</v>
          </cell>
        </row>
        <row r="60">
          <cell r="B60" t="str">
            <v>FUTEBOL DE DOMINGO</v>
          </cell>
        </row>
        <row r="61">
          <cell r="B61" t="str">
            <v>PROGRAMA DO RATINHO</v>
          </cell>
        </row>
        <row r="63">
          <cell r="B63" t="str">
            <v>FUTEBOL SÁBADO</v>
          </cell>
        </row>
        <row r="64">
          <cell r="B64" t="str">
            <v>CALDEIRÃO</v>
          </cell>
        </row>
        <row r="65">
          <cell r="B65" t="str">
            <v>FUTEBOL DE DOMINGO</v>
          </cell>
        </row>
        <row r="67">
          <cell r="B67" t="str">
            <v>FUTEBOL DOMINGO</v>
          </cell>
        </row>
        <row r="68">
          <cell r="B68" t="str">
            <v>FUTEBOL NOT</v>
          </cell>
        </row>
        <row r="69">
          <cell r="B69" t="str">
            <v>DOMINGÃO</v>
          </cell>
        </row>
        <row r="70">
          <cell r="B70" t="str">
            <v>DOMINGO LEGAL</v>
          </cell>
        </row>
        <row r="72">
          <cell r="B72" t="str">
            <v>ESPORTE RECORD</v>
          </cell>
        </row>
        <row r="73">
          <cell r="B73" t="str">
            <v>ESPORTE ESPETACULAR</v>
          </cell>
        </row>
        <row r="74">
          <cell r="B74" t="str">
            <v>GLOBO ESPORTE</v>
          </cell>
        </row>
        <row r="75">
          <cell r="B75" t="str">
            <v>SBT SPORTS</v>
          </cell>
        </row>
        <row r="76">
          <cell r="B76" t="str">
            <v>JOGO ABERTO</v>
          </cell>
        </row>
        <row r="77">
          <cell r="B77" t="str">
            <v>BAND ESPORTE CLUBE</v>
          </cell>
        </row>
        <row r="79">
          <cell r="B79" t="str">
            <v>/ FILME /////////////////////////////////////////</v>
          </cell>
        </row>
        <row r="81">
          <cell r="B81" t="str">
            <v>PROGRAMAS</v>
          </cell>
        </row>
        <row r="84">
          <cell r="B84" t="str">
            <v>CINE RECORD ESPECIAL</v>
          </cell>
        </row>
        <row r="85">
          <cell r="B85" t="str">
            <v>BIG BROTHER BRASIL</v>
          </cell>
        </row>
        <row r="86">
          <cell r="B86" t="str">
            <v>CINEMA DO LIDER</v>
          </cell>
        </row>
        <row r="87">
          <cell r="B87" t="str">
            <v>DOMINGO LEGAL</v>
          </cell>
        </row>
        <row r="89">
          <cell r="B89" t="str">
            <v>SUPER TELA</v>
          </cell>
        </row>
        <row r="90">
          <cell r="B90" t="str">
            <v>TELA QUENTE</v>
          </cell>
        </row>
        <row r="91">
          <cell r="B91" t="str">
            <v>DOMINGO MAIOR</v>
          </cell>
        </row>
        <row r="92">
          <cell r="B92" t="str">
            <v>PROGRAMA DO RATINHO</v>
          </cell>
        </row>
        <row r="93">
          <cell r="B93" t="str">
            <v>TELA DE SUCESSOS</v>
          </cell>
        </row>
        <row r="95">
          <cell r="B95" t="str">
            <v>CINE AVENTURA</v>
          </cell>
        </row>
        <row r="96">
          <cell r="B96" t="str">
            <v>SESSÃO DA TARDE</v>
          </cell>
        </row>
        <row r="97">
          <cell r="B97" t="str">
            <v>TEMPERATURA MÁXIMA</v>
          </cell>
        </row>
        <row r="98">
          <cell r="B98" t="str">
            <v>PROGRAMA RAUL GIL</v>
          </cell>
        </row>
        <row r="100">
          <cell r="B100" t="str">
            <v>TELA MÁXIMA</v>
          </cell>
        </row>
        <row r="101">
          <cell r="B101" t="str">
            <v>SUPERCINE</v>
          </cell>
        </row>
        <row r="102">
          <cell r="B102" t="str">
            <v>TELA QUENTE</v>
          </cell>
        </row>
        <row r="103">
          <cell r="B103" t="str">
            <v>TELA DE SUCESSOS</v>
          </cell>
        </row>
        <row r="105">
          <cell r="B105" t="str">
            <v>CINE MAIOR</v>
          </cell>
        </row>
        <row r="106">
          <cell r="B106" t="str">
            <v>TEMPERATURA MÁXIMA</v>
          </cell>
        </row>
        <row r="107">
          <cell r="B107" t="str">
            <v>DOMINGO LEGAL</v>
          </cell>
        </row>
        <row r="108">
          <cell r="B108" t="str">
            <v>DOMINGO NO CINEMA</v>
          </cell>
        </row>
        <row r="110">
          <cell r="B110" t="str">
            <v>CINE RECORD ESPECIAL</v>
          </cell>
        </row>
        <row r="111">
          <cell r="B111" t="str">
            <v>TELA QUENTE</v>
          </cell>
        </row>
        <row r="112">
          <cell r="B112" t="str">
            <v>SHOW DE TERÇA 1</v>
          </cell>
        </row>
        <row r="113">
          <cell r="B113" t="str">
            <v>CINE ESPETACULAR</v>
          </cell>
        </row>
        <row r="114">
          <cell r="B114" t="str">
            <v>CINE CLUBE</v>
          </cell>
        </row>
        <row r="116">
          <cell r="B116" t="str">
            <v>SUPER TELA</v>
          </cell>
        </row>
        <row r="117">
          <cell r="B117" t="str">
            <v>TELA QUENTE</v>
          </cell>
        </row>
        <row r="118">
          <cell r="B118" t="str">
            <v>DOMINGO MAIOR</v>
          </cell>
        </row>
        <row r="119">
          <cell r="B119" t="str">
            <v>PROGRAMA DO RATINHO</v>
          </cell>
        </row>
        <row r="120">
          <cell r="B120" t="str">
            <v>BAKE OFF BRASIL</v>
          </cell>
        </row>
        <row r="121">
          <cell r="B121" t="str">
            <v>TELA DE SUCESSOS</v>
          </cell>
        </row>
        <row r="122">
          <cell r="B122" t="str">
            <v>CINE CLUBE</v>
          </cell>
        </row>
        <row r="123">
          <cell r="B123" t="str">
            <v>CINE AÇÃO</v>
          </cell>
        </row>
        <row r="125">
          <cell r="B125" t="str">
            <v>/ JORNALISMO ///////////////////////////////////////</v>
          </cell>
        </row>
        <row r="127">
          <cell r="B127" t="str">
            <v>PROGRAMAS</v>
          </cell>
        </row>
        <row r="130">
          <cell r="B130" t="str">
            <v>PARANÁ NO AR</v>
          </cell>
        </row>
        <row r="131">
          <cell r="B131" t="str">
            <v>HORA UM</v>
          </cell>
        </row>
        <row r="132">
          <cell r="B132" t="str">
            <v>BOM DIA PRAÇA</v>
          </cell>
        </row>
        <row r="133">
          <cell r="B133" t="str">
            <v>PRIMEIRO IMPACTO PARANÁ</v>
          </cell>
        </row>
        <row r="135">
          <cell r="B135" t="str">
            <v>FALA BRASIL</v>
          </cell>
        </row>
        <row r="136">
          <cell r="B136" t="str">
            <v>BOM DIA PRAÇA</v>
          </cell>
        </row>
        <row r="137">
          <cell r="B137" t="str">
            <v>BOM DIA BRASIL</v>
          </cell>
        </row>
        <row r="138">
          <cell r="B138" t="str">
            <v>PRIMEIRO IMPACTO PARANÁ</v>
          </cell>
        </row>
        <row r="140">
          <cell r="B140" t="str">
            <v>CIDADE ALERTA</v>
          </cell>
        </row>
        <row r="141">
          <cell r="B141" t="str">
            <v>PRAÇA TV 2ª EDIÇÃO SS</v>
          </cell>
        </row>
        <row r="142">
          <cell r="B142" t="str">
            <v>BRASIL URGENTE</v>
          </cell>
        </row>
        <row r="143">
          <cell r="B143" t="str">
            <v>BRASIL URGENTE PARANÁ</v>
          </cell>
        </row>
        <row r="145">
          <cell r="B145" t="str">
            <v>CIDADE ALERTA CURITIBA</v>
          </cell>
        </row>
        <row r="146">
          <cell r="B146" t="str">
            <v>PRAÇA TV 2ª EDIÇÃO SS</v>
          </cell>
        </row>
        <row r="147">
          <cell r="B147" t="str">
            <v>SBT PARANÁ</v>
          </cell>
        </row>
        <row r="148">
          <cell r="B148" t="str">
            <v>BAND CIDADE 2ª EDIÇÃO</v>
          </cell>
        </row>
        <row r="149">
          <cell r="B149" t="str">
            <v>JORNAL DA BAND</v>
          </cell>
        </row>
        <row r="151">
          <cell r="B151" t="str">
            <v>RIC NOTÍCIAS</v>
          </cell>
        </row>
        <row r="152">
          <cell r="B152" t="str">
            <v>PRAÇA TV 2ª EDIÇÃO SS</v>
          </cell>
        </row>
        <row r="153">
          <cell r="B153" t="str">
            <v>BAND CIDADE 2ª EDIÇÃO</v>
          </cell>
        </row>
        <row r="154">
          <cell r="B154" t="str">
            <v>JORNAL DA BAND</v>
          </cell>
        </row>
        <row r="156">
          <cell r="B156" t="str">
            <v>JORNAL DA RECORD</v>
          </cell>
        </row>
        <row r="157">
          <cell r="B157" t="str">
            <v>JORNAL NACIONAL SS</v>
          </cell>
        </row>
        <row r="158">
          <cell r="B158" t="str">
            <v>SBT BRASIL</v>
          </cell>
        </row>
        <row r="159">
          <cell r="B159" t="str">
            <v>JORNAL DA BAND</v>
          </cell>
        </row>
        <row r="161">
          <cell r="B161" t="str">
            <v>FALA BRASIL ED SB</v>
          </cell>
        </row>
        <row r="162">
          <cell r="B162" t="str">
            <v>BOM DIA SÁBADO</v>
          </cell>
        </row>
        <row r="164">
          <cell r="B164" t="str">
            <v>CIDADE ALERTA ED SB</v>
          </cell>
        </row>
        <row r="165">
          <cell r="B165" t="str">
            <v>PRAÇA TV 2ª EDIÇÃO SB</v>
          </cell>
        </row>
        <row r="166">
          <cell r="B166" t="str">
            <v>BRASIL URGENTE SB</v>
          </cell>
        </row>
        <row r="167">
          <cell r="B167" t="str">
            <v>BAND CIDADE ESP SB</v>
          </cell>
        </row>
        <row r="169">
          <cell r="B169" t="str">
            <v>CIDADE ALERTA ED SB</v>
          </cell>
        </row>
        <row r="170">
          <cell r="B170" t="str">
            <v>PRAÇA TV 2ª EDIÇÃO SB</v>
          </cell>
        </row>
        <row r="171">
          <cell r="B171" t="str">
            <v>BRASIL URGENTE SB</v>
          </cell>
        </row>
        <row r="172">
          <cell r="B172" t="str">
            <v>BAND CIDADE ESP SB</v>
          </cell>
        </row>
        <row r="174">
          <cell r="B174" t="str">
            <v>JORNAL DA RECORD ED SB</v>
          </cell>
        </row>
        <row r="175">
          <cell r="B175" t="str">
            <v>JORNAL NACIONAL SB</v>
          </cell>
        </row>
        <row r="176">
          <cell r="B176" t="str">
            <v>SBT BRASIL</v>
          </cell>
        </row>
        <row r="177">
          <cell r="B177" t="str">
            <v>JORNAL DA BAND</v>
          </cell>
        </row>
        <row r="179">
          <cell r="B179" t="str">
            <v>DOMINGO ESPETACULAR</v>
          </cell>
        </row>
        <row r="180">
          <cell r="B180" t="str">
            <v>FANTÁSTICO</v>
          </cell>
        </row>
        <row r="181">
          <cell r="B181" t="str">
            <v>PROGRAMA SILVIO SANTOS</v>
          </cell>
        </row>
        <row r="183">
          <cell r="B183" t="str">
            <v>/ NOVELA ///////////////////////////////////////</v>
          </cell>
        </row>
        <row r="185">
          <cell r="B185" t="str">
            <v>PROGRAMAS</v>
          </cell>
        </row>
        <row r="188">
          <cell r="B188" t="str">
            <v>NOVELA DA TARDE 1 - CHAMAS DA VIDA</v>
          </cell>
        </row>
        <row r="189">
          <cell r="B189" t="str">
            <v>NOVELA ED ESPECIAL - O CRAVO E A ROSA</v>
          </cell>
        </row>
        <row r="190">
          <cell r="B190" t="str">
            <v>VALE A PENA VER DE NOVO - O CLONE</v>
          </cell>
        </row>
        <row r="191">
          <cell r="B191" t="str">
            <v>NOVELA TARDE 1 - AMANHÃ E PARA SEMPRE</v>
          </cell>
        </row>
        <row r="192">
          <cell r="B192" t="str">
            <v>FOFOCALIZANDO</v>
          </cell>
        </row>
        <row r="193">
          <cell r="B193" t="str">
            <v>CASOS DE FAMÍLIA</v>
          </cell>
        </row>
        <row r="194">
          <cell r="B194" t="str">
            <v>MELHOR DA TARDE</v>
          </cell>
        </row>
        <row r="196">
          <cell r="B196" t="str">
            <v>NOVELA 3 - REIS</v>
          </cell>
        </row>
        <row r="197">
          <cell r="B197" t="str">
            <v>NOVELA I - ALÉM DA ILUSÃO SS</v>
          </cell>
        </row>
        <row r="198">
          <cell r="B198" t="str">
            <v>NOVELA I - ALÉM DA ILUSÃO SB</v>
          </cell>
        </row>
        <row r="199">
          <cell r="B199" t="str">
            <v>NOVELA II - CARA E CORAGEM SS</v>
          </cell>
        </row>
        <row r="200">
          <cell r="B200" t="str">
            <v>NOVELA II - CARA E CORAGEM SB</v>
          </cell>
        </row>
        <row r="202">
          <cell r="B202" t="str">
            <v>NOVELA 22H - JESUS</v>
          </cell>
        </row>
        <row r="203">
          <cell r="B203" t="str">
            <v>NOVELA III - PANTANAL SS</v>
          </cell>
        </row>
        <row r="204">
          <cell r="B204" t="str">
            <v>NOVELA III - PANTANAL SB</v>
          </cell>
        </row>
        <row r="205">
          <cell r="B205" t="str">
            <v>NOVELA NOITE 1 - CARINHA DE ANJO</v>
          </cell>
        </row>
        <row r="207">
          <cell r="B207" t="str">
            <v>NOVELA 3 - MELHORES MOMENTOS</v>
          </cell>
        </row>
        <row r="208">
          <cell r="B208" t="str">
            <v>NOVELA I - ALÉM DA ILUSÃO SB</v>
          </cell>
        </row>
        <row r="209">
          <cell r="B209" t="str">
            <v>NOVELA II - CARA E CORAGEM SB</v>
          </cell>
        </row>
        <row r="210">
          <cell r="B210" t="str">
            <v>NOVELA III - PANTANAL SB</v>
          </cell>
        </row>
        <row r="211">
          <cell r="B211" t="str">
            <v>NOVELA NOITE 1 - CARINHA DE ANJO</v>
          </cell>
        </row>
        <row r="213">
          <cell r="B213" t="str">
            <v>/ REALITY SHOW ///////////////////////////////////////</v>
          </cell>
        </row>
        <row r="215">
          <cell r="B215" t="str">
            <v>PROGRAMAS</v>
          </cell>
        </row>
        <row r="218">
          <cell r="B218" t="str">
            <v>POWER COUPLE BRASIL</v>
          </cell>
        </row>
        <row r="219">
          <cell r="B219" t="str">
            <v>NO LIMITE</v>
          </cell>
        </row>
        <row r="220">
          <cell r="B220" t="str">
            <v>CINEMA ESPECIAL</v>
          </cell>
        </row>
        <row r="221">
          <cell r="B221" t="str">
            <v>SHOW DE QUINTA</v>
          </cell>
        </row>
        <row r="222">
          <cell r="B222" t="str">
            <v>COZINHE SE PUDER</v>
          </cell>
        </row>
        <row r="223">
          <cell r="B223" t="str">
            <v>ESQUADRÃO DA MODA</v>
          </cell>
        </row>
        <row r="224">
          <cell r="B224" t="str">
            <v>PROGRAMA DO RATINHO</v>
          </cell>
        </row>
        <row r="225">
          <cell r="B225" t="str">
            <v>MASTERCHEF AMADORES</v>
          </cell>
        </row>
        <row r="226">
          <cell r="B226" t="str">
            <v>LINHA DE COMBATE</v>
          </cell>
        </row>
        <row r="228">
          <cell r="B228" t="str">
            <v>A FAZENDA</v>
          </cell>
        </row>
        <row r="229">
          <cell r="B229" t="str">
            <v>TELA QUENTE</v>
          </cell>
        </row>
        <row r="230">
          <cell r="B230" t="str">
            <v>THE VOICE BRASIL</v>
          </cell>
        </row>
        <row r="231">
          <cell r="B231" t="str">
            <v>ALTAS HORAS</v>
          </cell>
        </row>
        <row r="232">
          <cell r="B232" t="str">
            <v>PROGRAMA DO RATINHO</v>
          </cell>
        </row>
        <row r="233">
          <cell r="B233" t="str">
            <v>BAKE OFF BRASIL</v>
          </cell>
        </row>
        <row r="234">
          <cell r="B234" t="str">
            <v>LARGADOS E PELADOS</v>
          </cell>
        </row>
        <row r="236">
          <cell r="B236" t="str">
            <v>TOP CHEF BRASIL</v>
          </cell>
        </row>
        <row r="237">
          <cell r="B237" t="str">
            <v>PROGRAMA DO RATINHO</v>
          </cell>
        </row>
        <row r="238">
          <cell r="B238" t="str">
            <v>DUELO DE MÃES</v>
          </cell>
        </row>
        <row r="239">
          <cell r="B239" t="str">
            <v>BAKE OFF BRASIL</v>
          </cell>
        </row>
        <row r="240">
          <cell r="B240" t="str">
            <v>MASTERCHEF AMADORES</v>
          </cell>
        </row>
        <row r="241">
          <cell r="B241" t="str">
            <v>90 DIAS PARA CASAR</v>
          </cell>
        </row>
        <row r="242">
          <cell r="B242" t="str">
            <v>CANTA COMIGO</v>
          </cell>
        </row>
        <row r="243">
          <cell r="B243" t="str">
            <v>THE VOICE KIDS</v>
          </cell>
        </row>
        <row r="244">
          <cell r="B244" t="str">
            <v>DOMINGÃO</v>
          </cell>
        </row>
        <row r="245">
          <cell r="B245" t="str">
            <v>DOMINGO LEGAL</v>
          </cell>
        </row>
        <row r="246">
          <cell r="B246" t="str">
            <v>ELIANA</v>
          </cell>
        </row>
        <row r="249">
          <cell r="B249" t="str">
            <v>/ REPORTAGEM ///////////////////////////////////////</v>
          </cell>
        </row>
        <row r="251">
          <cell r="B251" t="str">
            <v>PROGRAMAS</v>
          </cell>
        </row>
        <row r="254">
          <cell r="B254" t="str">
            <v>BALANÇO GERAL CURITIBA</v>
          </cell>
        </row>
        <row r="255">
          <cell r="B255" t="str">
            <v>PRAÇA TV 1ª EDIÇÃO</v>
          </cell>
        </row>
        <row r="256">
          <cell r="B256" t="str">
            <v>JORNAL HOJE</v>
          </cell>
        </row>
        <row r="257">
          <cell r="B257" t="str">
            <v>TRIBUNA DA MASSA</v>
          </cell>
        </row>
        <row r="258">
          <cell r="B258" t="str">
            <v>SBT NOTÍCIAS PARANÁ</v>
          </cell>
        </row>
        <row r="259">
          <cell r="B259" t="str">
            <v>BAND CIDADE 1ª EDIÇÃO</v>
          </cell>
        </row>
        <row r="260">
          <cell r="B260" t="str">
            <v>BOA TARDE PARANÁ</v>
          </cell>
        </row>
        <row r="262">
          <cell r="B262" t="str">
            <v>BALANÇO GERAL CURITIBA ED SB</v>
          </cell>
        </row>
        <row r="263">
          <cell r="B263" t="str">
            <v>JORNAL HOJE</v>
          </cell>
        </row>
        <row r="264">
          <cell r="B264" t="str">
            <v>PLUG RPC</v>
          </cell>
        </row>
        <row r="265">
          <cell r="B265" t="str">
            <v>TRIBUNA DA MASSA ESP</v>
          </cell>
        </row>
        <row r="267">
          <cell r="B267" t="str">
            <v>CÂMERA RECORD</v>
          </cell>
        </row>
        <row r="268">
          <cell r="B268" t="str">
            <v>PROFISSÃO REPÓRTER</v>
          </cell>
        </row>
        <row r="269">
          <cell r="B269" t="str">
            <v>GLOBO REPÓRTER</v>
          </cell>
        </row>
        <row r="270">
          <cell r="B270" t="str">
            <v>DOMINGO MAIOR</v>
          </cell>
        </row>
        <row r="272">
          <cell r="B272" t="str">
            <v>BRASIL CAMINHONEIRO</v>
          </cell>
        </row>
        <row r="273">
          <cell r="B273" t="str">
            <v>MEU PARANÁ</v>
          </cell>
        </row>
        <row r="274">
          <cell r="B274" t="str">
            <v>AUTO ESPORTE</v>
          </cell>
        </row>
        <row r="276">
          <cell r="B276" t="str">
            <v>REPÓRTER RECORD INVESTIGAÇÃO</v>
          </cell>
        </row>
        <row r="277">
          <cell r="B277" t="str">
            <v>PROFISSÃO REPÓRTER</v>
          </cell>
        </row>
        <row r="278">
          <cell r="B278" t="str">
            <v>GLOBO REPÓRTER</v>
          </cell>
        </row>
        <row r="279">
          <cell r="B279" t="str">
            <v>CINEMA DO LIDER</v>
          </cell>
        </row>
        <row r="280">
          <cell r="B280" t="str">
            <v>PROGRAMA DO RATINHO</v>
          </cell>
        </row>
        <row r="282">
          <cell r="B282" t="str">
            <v>/ RURAL /////////////////////////////////////////</v>
          </cell>
        </row>
        <row r="284">
          <cell r="B284" t="str">
            <v>PROGRAMAS</v>
          </cell>
        </row>
        <row r="287">
          <cell r="B287" t="str">
            <v>RIC RURAL</v>
          </cell>
        </row>
        <row r="288">
          <cell r="B288" t="str">
            <v>GLOBO RURAL</v>
          </cell>
        </row>
        <row r="289">
          <cell r="B289" t="str">
            <v>CAMINHOS DO CAMPO</v>
          </cell>
        </row>
        <row r="290">
          <cell r="B290" t="str">
            <v>NOSSO AGRO</v>
          </cell>
        </row>
        <row r="291">
          <cell r="B291" t="str">
            <v>AGRO BAND</v>
          </cell>
        </row>
        <row r="293">
          <cell r="B293" t="str">
            <v>/ SÉRIE /////////////////////////////////////////</v>
          </cell>
        </row>
        <row r="295">
          <cell r="B295" t="str">
            <v>PROGRAMAS</v>
          </cell>
        </row>
        <row r="298">
          <cell r="B298" t="str">
            <v>SÉRIE PREMIUM</v>
          </cell>
        </row>
        <row r="299">
          <cell r="B299" t="str">
            <v>TELA QUENTE</v>
          </cell>
        </row>
        <row r="300">
          <cell r="B300" t="str">
            <v>CINE ESPETACULAR</v>
          </cell>
        </row>
        <row r="301">
          <cell r="B301" t="str">
            <v>A PRAÇA É NOSSA</v>
          </cell>
        </row>
        <row r="302">
          <cell r="B302" t="str">
            <v>PROGRAMA DO RATINHO</v>
          </cell>
        </row>
        <row r="304">
          <cell r="B304" t="str">
            <v>AEROPORTO ÁREA RESTRITA</v>
          </cell>
        </row>
        <row r="305">
          <cell r="B305" t="str">
            <v>BIG BROTHER BRASIL</v>
          </cell>
        </row>
        <row r="306">
          <cell r="B306" t="str">
            <v>TELA QUENTE</v>
          </cell>
        </row>
        <row r="307">
          <cell r="B307" t="str">
            <v>PROGRAMA DO RATINHO</v>
          </cell>
        </row>
        <row r="309">
          <cell r="B309" t="str">
            <v>SÉRIE DE SÁBADO</v>
          </cell>
        </row>
        <row r="310">
          <cell r="B310" t="str">
            <v>ALTAS HORAS</v>
          </cell>
        </row>
        <row r="311">
          <cell r="B311" t="str">
            <v>SUPERCINE</v>
          </cell>
        </row>
        <row r="312">
          <cell r="B312" t="str">
            <v>THE BLACKLIST</v>
          </cell>
        </row>
        <row r="314">
          <cell r="B314" t="str">
            <v>SÉRIE DE DOMINGO</v>
          </cell>
        </row>
        <row r="315">
          <cell r="B315" t="str">
            <v>DOMINGO MAIOR</v>
          </cell>
        </row>
        <row r="316">
          <cell r="B316" t="str">
            <v>CINEMA DE GRAÇA</v>
          </cell>
        </row>
        <row r="317">
          <cell r="B317" t="str">
            <v>CANAL LIVRE</v>
          </cell>
        </row>
        <row r="319">
          <cell r="B319" t="str">
            <v>/ SHOW /////////////////////////////////////////</v>
          </cell>
        </row>
        <row r="321">
          <cell r="B321" t="str">
            <v>PROGRAMAS</v>
          </cell>
        </row>
        <row r="324">
          <cell r="B324" t="str">
            <v>HOJE EM DIA</v>
          </cell>
        </row>
        <row r="325">
          <cell r="B325" t="str">
            <v>MAIS VOCÊ</v>
          </cell>
        </row>
        <row r="326">
          <cell r="B326" t="str">
            <v>ENCONTRO COM FÁTIMA BERNARDES</v>
          </cell>
        </row>
        <row r="327">
          <cell r="B327" t="str">
            <v>É DE CASA 1</v>
          </cell>
        </row>
        <row r="328">
          <cell r="B328" t="str">
            <v>É DE CASA 2</v>
          </cell>
        </row>
        <row r="329">
          <cell r="B329" t="str">
            <v>É DE CASA 3</v>
          </cell>
        </row>
        <row r="330">
          <cell r="B330" t="str">
            <v>THE CHEF</v>
          </cell>
        </row>
        <row r="332">
          <cell r="B332" t="str">
            <v>A HORA DA VENENOSA</v>
          </cell>
        </row>
        <row r="333">
          <cell r="B333" t="str">
            <v>SESSÃO DA TARDE</v>
          </cell>
        </row>
        <row r="334">
          <cell r="B334" t="str">
            <v>SALADA MISTA</v>
          </cell>
        </row>
        <row r="335">
          <cell r="B335" t="str">
            <v>FOFOCALIZANDO</v>
          </cell>
        </row>
        <row r="336">
          <cell r="B336" t="str">
            <v>VIDA ALHEIA</v>
          </cell>
        </row>
        <row r="337">
          <cell r="B337" t="str">
            <v>BAND MULHER</v>
          </cell>
        </row>
        <row r="339">
          <cell r="B339" t="str">
            <v>/ TELEVENDAS /////////////////////////////////////////</v>
          </cell>
        </row>
        <row r="341">
          <cell r="B341" t="str">
            <v>PROGRAMAS</v>
          </cell>
        </row>
        <row r="344">
          <cell r="B344" t="str">
            <v>MEGA OFERTA</v>
          </cell>
        </row>
        <row r="345">
          <cell r="B345" t="str">
            <v>MEU PARANÁ</v>
          </cell>
        </row>
        <row r="506">
          <cell r="B506" t="str">
            <v>Lista de Targets</v>
          </cell>
        </row>
        <row r="507">
          <cell r="B507" t="str">
            <v>DOMICILIAR</v>
          </cell>
        </row>
        <row r="508">
          <cell r="B508" t="str">
            <v>INDIVÍDUOS</v>
          </cell>
        </row>
        <row r="509">
          <cell r="B509" t="str">
            <v>AS AB 25+</v>
          </cell>
        </row>
        <row r="510">
          <cell r="B510" t="str">
            <v>AS ABC 18+</v>
          </cell>
        </row>
        <row r="511">
          <cell r="B511" t="str">
            <v>AS ABC 18-49</v>
          </cell>
        </row>
        <row r="512">
          <cell r="B512" t="str">
            <v>AS ABC 25+</v>
          </cell>
        </row>
        <row r="513">
          <cell r="B513" t="str">
            <v>AS ABCDE 18+</v>
          </cell>
        </row>
        <row r="514">
          <cell r="B514" t="str">
            <v>AS ABCDE 25+</v>
          </cell>
        </row>
        <row r="515">
          <cell r="B515" t="str">
            <v>HH AB 25+</v>
          </cell>
        </row>
        <row r="516">
          <cell r="B516" t="str">
            <v>HH ABC 25+</v>
          </cell>
        </row>
        <row r="517">
          <cell r="B517" t="str">
            <v>MM AB 25+</v>
          </cell>
        </row>
        <row r="518">
          <cell r="B518" t="str">
            <v>MM ABC 25+</v>
          </cell>
        </row>
      </sheetData>
      <sheetData sheetId="8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6">
          <cell r="B36" t="str">
            <v>OS DONOS DA BOLA</v>
          </cell>
        </row>
        <row r="38">
          <cell r="B38" t="str">
            <v>/ ESPORTE /////////////////////////////////////////</v>
          </cell>
        </row>
        <row r="40">
          <cell r="B40" t="str">
            <v>PROGRAMAS</v>
          </cell>
        </row>
        <row r="43">
          <cell r="B43" t="str">
            <v>FUTEBOL QUARTA-FEIRA</v>
          </cell>
        </row>
        <row r="44">
          <cell r="B44" t="str">
            <v>FUTEBOL NOITE</v>
          </cell>
        </row>
        <row r="45">
          <cell r="B45" t="str">
            <v>BIG BROTHER BRASIL</v>
          </cell>
        </row>
        <row r="46">
          <cell r="B46" t="str">
            <v>FUTEBOL DE DOMINGO</v>
          </cell>
        </row>
        <row r="47">
          <cell r="B47" t="str">
            <v>PROGRAMA DO RATINHO</v>
          </cell>
        </row>
        <row r="49">
          <cell r="B49" t="str">
            <v>FUTEBOL SÁBADO</v>
          </cell>
        </row>
        <row r="50">
          <cell r="B50" t="str">
            <v>CALDEIRÃO</v>
          </cell>
        </row>
        <row r="51">
          <cell r="B51" t="str">
            <v>FUTEBOL DE DOMINGO</v>
          </cell>
        </row>
        <row r="53">
          <cell r="B53" t="str">
            <v>FUTEBOL DOMINGO</v>
          </cell>
        </row>
        <row r="54">
          <cell r="B54" t="str">
            <v>FUTEBOL NOT</v>
          </cell>
        </row>
        <row r="55">
          <cell r="B55" t="str">
            <v>DOMINGÃO</v>
          </cell>
        </row>
        <row r="56">
          <cell r="B56" t="str">
            <v>DOMINGO LEGAL</v>
          </cell>
        </row>
        <row r="58">
          <cell r="B58" t="str">
            <v>ESPORTE RECORD</v>
          </cell>
        </row>
        <row r="59">
          <cell r="B59" t="str">
            <v>ESPORTE ESPETACULAR</v>
          </cell>
        </row>
        <row r="60">
          <cell r="B60" t="str">
            <v>GLOBO ESPORTE</v>
          </cell>
        </row>
        <row r="61">
          <cell r="B61" t="str">
            <v>SBT SPORTS</v>
          </cell>
        </row>
        <row r="62">
          <cell r="B62" t="str">
            <v>JOGO ABERTO</v>
          </cell>
        </row>
        <row r="63">
          <cell r="B63" t="str">
            <v>BAND ESPORTE CLUBE</v>
          </cell>
        </row>
        <row r="65">
          <cell r="B65" t="str">
            <v>/ FILME //////////////////////////////////////////</v>
          </cell>
        </row>
        <row r="67">
          <cell r="B67" t="str">
            <v>PROGRAMAS</v>
          </cell>
        </row>
        <row r="70">
          <cell r="B70" t="str">
            <v>CINE RECORD ESPECIAL</v>
          </cell>
        </row>
        <row r="71">
          <cell r="B71" t="str">
            <v>BIG BROTHER BRASIL</v>
          </cell>
        </row>
        <row r="72">
          <cell r="B72" t="str">
            <v>CINEMA DO LIDER</v>
          </cell>
        </row>
        <row r="73">
          <cell r="B73" t="str">
            <v>DOMINGO LEGAL</v>
          </cell>
        </row>
        <row r="75">
          <cell r="B75" t="str">
            <v>SUPER TELA</v>
          </cell>
        </row>
        <row r="76">
          <cell r="B76" t="str">
            <v>TELA QUENTE</v>
          </cell>
        </row>
        <row r="77">
          <cell r="B77" t="str">
            <v>DOMINGO MAIOR</v>
          </cell>
        </row>
        <row r="78">
          <cell r="B78" t="str">
            <v>PROGRAMA DO RATINHO</v>
          </cell>
        </row>
        <row r="79">
          <cell r="B79" t="str">
            <v>TELA DE SUCESSOS</v>
          </cell>
        </row>
        <row r="81">
          <cell r="B81" t="str">
            <v>CINE AVENTURA</v>
          </cell>
        </row>
        <row r="82">
          <cell r="B82" t="str">
            <v>SESSÃO DA TARDE</v>
          </cell>
        </row>
        <row r="83">
          <cell r="B83" t="str">
            <v>TEMPERATURA MÁXIMA</v>
          </cell>
        </row>
        <row r="84">
          <cell r="B84" t="str">
            <v>PROGRAMA RAUL GIL</v>
          </cell>
        </row>
        <row r="86">
          <cell r="B86" t="str">
            <v>TELA MÁXIMA</v>
          </cell>
        </row>
        <row r="87">
          <cell r="B87" t="str">
            <v>SUPERCINE</v>
          </cell>
        </row>
        <row r="88">
          <cell r="B88" t="str">
            <v>TELA QUENTE</v>
          </cell>
        </row>
        <row r="89">
          <cell r="B89" t="str">
            <v>TELA DE SUCESSOS</v>
          </cell>
        </row>
        <row r="91">
          <cell r="B91" t="str">
            <v>CINE MAIOR</v>
          </cell>
        </row>
        <row r="92">
          <cell r="B92" t="str">
            <v>TEMPERATURA MÁXIMA</v>
          </cell>
        </row>
        <row r="93">
          <cell r="B93" t="str">
            <v>DOMINGO LEGAL</v>
          </cell>
        </row>
        <row r="94">
          <cell r="B94" t="str">
            <v>DOMINGO NO CINEMA</v>
          </cell>
        </row>
        <row r="97">
          <cell r="B97" t="str">
            <v>CINE RECORD ESPECIAL</v>
          </cell>
        </row>
        <row r="98">
          <cell r="B98" t="str">
            <v>TELA QUENTE</v>
          </cell>
        </row>
        <row r="99">
          <cell r="B99" t="str">
            <v>SHOW DE TERÇA 1</v>
          </cell>
        </row>
        <row r="100">
          <cell r="B100" t="str">
            <v>CINE ESPETACULAR</v>
          </cell>
        </row>
        <row r="101">
          <cell r="B101" t="str">
            <v>CINE CLUBE</v>
          </cell>
        </row>
        <row r="103">
          <cell r="B103" t="str">
            <v>SUPER TELA</v>
          </cell>
        </row>
        <row r="104">
          <cell r="B104" t="str">
            <v>TELA QUENTE</v>
          </cell>
        </row>
        <row r="105">
          <cell r="B105" t="str">
            <v>DOMINGO MAIOR</v>
          </cell>
        </row>
        <row r="106">
          <cell r="B106" t="str">
            <v>PROGRAMA DO RATINHO</v>
          </cell>
        </row>
        <row r="107">
          <cell r="B107" t="str">
            <v>BAKE OFF BRASIL</v>
          </cell>
        </row>
        <row r="108">
          <cell r="B108" t="str">
            <v>TELA DE SUCESSOS</v>
          </cell>
        </row>
        <row r="109">
          <cell r="B109" t="str">
            <v>CINE CLUBE</v>
          </cell>
        </row>
        <row r="110">
          <cell r="B110" t="str">
            <v>CINE AÇÃO</v>
          </cell>
        </row>
        <row r="112">
          <cell r="B112" t="str">
            <v>/ JORNALISMO ///////////////////////////////////////</v>
          </cell>
        </row>
        <row r="114">
          <cell r="B114" t="str">
            <v>PROGRAMAS</v>
          </cell>
        </row>
        <row r="117">
          <cell r="B117" t="str">
            <v>DF NO AR</v>
          </cell>
        </row>
        <row r="118">
          <cell r="B118" t="str">
            <v>HORA UM</v>
          </cell>
        </row>
        <row r="119">
          <cell r="B119" t="str">
            <v>BOM DIA PRAÇA</v>
          </cell>
        </row>
        <row r="120">
          <cell r="B120" t="str">
            <v>PRIMEIRO IMPACTO</v>
          </cell>
        </row>
        <row r="121">
          <cell r="B121" t="str">
            <v>BORA BRASIL</v>
          </cell>
        </row>
        <row r="123">
          <cell r="B123" t="str">
            <v>FALA BRASIL</v>
          </cell>
        </row>
        <row r="124">
          <cell r="B124" t="str">
            <v>BOM DIA PRAÇA</v>
          </cell>
        </row>
        <row r="125">
          <cell r="B125" t="str">
            <v>BOM DIA BRASIL</v>
          </cell>
        </row>
        <row r="126">
          <cell r="B126" t="str">
            <v>PRIMEIRO IMPACTO</v>
          </cell>
        </row>
        <row r="127">
          <cell r="B127" t="str">
            <v>BORA BRASIL</v>
          </cell>
        </row>
        <row r="129">
          <cell r="B129" t="str">
            <v>CIDADE ALERTA</v>
          </cell>
        </row>
        <row r="130">
          <cell r="B130" t="str">
            <v>PRAÇA TV 2ª EDIÇÃO SS</v>
          </cell>
        </row>
        <row r="131">
          <cell r="B131" t="str">
            <v>SBT BRASÍLIA - 2ª EDIÇÃO</v>
          </cell>
        </row>
        <row r="132">
          <cell r="B132" t="str">
            <v>BRASIL URGENTE</v>
          </cell>
        </row>
        <row r="133">
          <cell r="B133" t="str">
            <v>BRASIL URGENTE DF</v>
          </cell>
        </row>
        <row r="135">
          <cell r="B135" t="str">
            <v>CIDADE ALERTA DF</v>
          </cell>
        </row>
        <row r="136">
          <cell r="B136" t="str">
            <v>PRAÇA TV 2ª EDIÇÃO SS</v>
          </cell>
        </row>
        <row r="137">
          <cell r="B137" t="str">
            <v>SBT BRASÍLIA - 2ª EDIÇÃO</v>
          </cell>
        </row>
        <row r="138">
          <cell r="B138" t="str">
            <v>BAND CIDADE 2ª EDIÇÃO</v>
          </cell>
        </row>
        <row r="140">
          <cell r="B140" t="str">
            <v>DF RECORD</v>
          </cell>
        </row>
        <row r="141">
          <cell r="B141" t="str">
            <v>PRAÇA TV 2ª EDIÇÃO SS</v>
          </cell>
        </row>
        <row r="142">
          <cell r="B142" t="str">
            <v>SBT BRASÍLIA - 2ª EDIÇÃO</v>
          </cell>
        </row>
        <row r="143">
          <cell r="B143" t="str">
            <v>BAND CIDADE 2ª EDIÇÃO</v>
          </cell>
        </row>
        <row r="145">
          <cell r="B145" t="str">
            <v>JORNAL DA RECORD</v>
          </cell>
        </row>
        <row r="146">
          <cell r="B146" t="str">
            <v>JORNAL NACIONAL SS</v>
          </cell>
        </row>
        <row r="147">
          <cell r="B147" t="str">
            <v>SBT BRASÍLIA - 2ª EDIÇÃO</v>
          </cell>
        </row>
        <row r="148">
          <cell r="B148" t="str">
            <v>SBT BRASIL</v>
          </cell>
        </row>
        <row r="149">
          <cell r="B149" t="str">
            <v>JORNAL DA BAND</v>
          </cell>
        </row>
        <row r="151">
          <cell r="B151" t="str">
            <v>FALA BRASIL ED SB</v>
          </cell>
        </row>
        <row r="152">
          <cell r="B152" t="str">
            <v>BOM DIA BRASIL</v>
          </cell>
        </row>
        <row r="153">
          <cell r="B153" t="str">
            <v>ESTUDIO LIVRE</v>
          </cell>
        </row>
        <row r="155">
          <cell r="B155" t="str">
            <v>CIDADE ALERTA ED SB</v>
          </cell>
        </row>
        <row r="156">
          <cell r="B156" t="str">
            <v>PRAÇA TV 2ª EDIÇÃO SB</v>
          </cell>
        </row>
        <row r="157">
          <cell r="B157" t="str">
            <v>BRASIL URGENTE SB</v>
          </cell>
        </row>
        <row r="159">
          <cell r="B159" t="str">
            <v>CIDADE ALERTA ED SB</v>
          </cell>
        </row>
        <row r="160">
          <cell r="B160" t="str">
            <v>PRAÇA TV 2ª EDIÇÃO SB</v>
          </cell>
        </row>
        <row r="162">
          <cell r="B162" t="str">
            <v>JORNAL DA RECORD ED SB</v>
          </cell>
        </row>
        <row r="163">
          <cell r="B163" t="str">
            <v>JORNAL NACIONAL SB</v>
          </cell>
        </row>
        <row r="164">
          <cell r="B164" t="str">
            <v>SBT BRASIL</v>
          </cell>
        </row>
        <row r="165">
          <cell r="B165" t="str">
            <v>JORNAL DA BAND</v>
          </cell>
        </row>
        <row r="167">
          <cell r="B167" t="str">
            <v>DOMINGO ESPETACULAR</v>
          </cell>
        </row>
        <row r="168">
          <cell r="B168" t="str">
            <v>FANTÁSTICO</v>
          </cell>
        </row>
        <row r="169">
          <cell r="B169" t="str">
            <v>PROGRAMA SILVIO SANTOS</v>
          </cell>
        </row>
        <row r="171">
          <cell r="B171" t="str">
            <v>/ NOVELA //////////////////////////////////////////</v>
          </cell>
        </row>
        <row r="173">
          <cell r="B173" t="str">
            <v>PROGRAMAS</v>
          </cell>
        </row>
        <row r="176">
          <cell r="B176" t="str">
            <v>NOVELA DA TARDE 1 - CHAMAS DA VIDA</v>
          </cell>
        </row>
        <row r="177">
          <cell r="B177" t="str">
            <v>NOVELA ED ESPECIAL - O CRAVO E A ROSA</v>
          </cell>
        </row>
        <row r="178">
          <cell r="B178" t="str">
            <v>VALE A PENA VER DE NOVO - O CLONE</v>
          </cell>
        </row>
        <row r="179">
          <cell r="B179" t="str">
            <v>NOVELA TARDE 1 - AMANHÃ E PARA SEMPRE</v>
          </cell>
        </row>
        <row r="180">
          <cell r="B180" t="str">
            <v>FOFOCALIZANDO</v>
          </cell>
        </row>
        <row r="181">
          <cell r="B181" t="str">
            <v>CASOS DE FAMÍLIA</v>
          </cell>
        </row>
        <row r="182">
          <cell r="B182" t="str">
            <v>MELHOR DA TARDE</v>
          </cell>
        </row>
        <row r="184">
          <cell r="B184" t="str">
            <v>NOVELA 3 - REIS</v>
          </cell>
        </row>
        <row r="185">
          <cell r="B185" t="str">
            <v>NOVELA I - ALÉM DA ILUSÃO SS</v>
          </cell>
        </row>
        <row r="186">
          <cell r="B186" t="str">
            <v>NOVELA I - ALÉM DA ILUSÃO SB</v>
          </cell>
        </row>
        <row r="187">
          <cell r="B187" t="str">
            <v>NOVELA II - CARA E CORAGEM SS</v>
          </cell>
        </row>
        <row r="188">
          <cell r="B188" t="str">
            <v>NOVELA II - CARA E CORAGEM SB</v>
          </cell>
        </row>
        <row r="190">
          <cell r="B190" t="str">
            <v>NOVELA 22H - JESUS</v>
          </cell>
        </row>
        <row r="191">
          <cell r="B191" t="str">
            <v>NOVELA III - PANTANAL SS</v>
          </cell>
        </row>
        <row r="192">
          <cell r="B192" t="str">
            <v>NOVELA III - PANTANAL SB</v>
          </cell>
        </row>
        <row r="193">
          <cell r="B193" t="str">
            <v>NOVELA NOITE 1 - CARINHA DE ANJO</v>
          </cell>
        </row>
        <row r="195">
          <cell r="B195" t="str">
            <v>NOVELA 3 - MELHORES MOMENTOS</v>
          </cell>
        </row>
        <row r="196">
          <cell r="B196" t="str">
            <v>NOVELA I - ALÉM DA ILUSÃO SB</v>
          </cell>
        </row>
        <row r="197">
          <cell r="B197" t="str">
            <v>NOVELA II - CARA E CORAGEM SB</v>
          </cell>
        </row>
        <row r="198">
          <cell r="B198" t="str">
            <v>NOVELA III - PANTANAL SB</v>
          </cell>
        </row>
        <row r="199">
          <cell r="B199" t="str">
            <v>NOVELA NOITE 1 - CARINHA DE ANJO</v>
          </cell>
        </row>
        <row r="201">
          <cell r="B201" t="str">
            <v>/ REALITY SHOW ///////////////////////////////////////</v>
          </cell>
        </row>
        <row r="203">
          <cell r="B203" t="str">
            <v>PROGRAMAS</v>
          </cell>
        </row>
        <row r="206">
          <cell r="B206" t="str">
            <v>POWER COUPLE BRASIL</v>
          </cell>
        </row>
        <row r="207">
          <cell r="B207" t="str">
            <v>NO LIMITE</v>
          </cell>
        </row>
        <row r="208">
          <cell r="B208" t="str">
            <v>CINEMA ESPECIAL</v>
          </cell>
        </row>
        <row r="209">
          <cell r="B209" t="str">
            <v>SHOW DE QUINTA</v>
          </cell>
        </row>
        <row r="210">
          <cell r="B210" t="str">
            <v>COZINHE SE PUDER</v>
          </cell>
        </row>
        <row r="211">
          <cell r="B211" t="str">
            <v>ESQUADRÃO DA MODA</v>
          </cell>
        </row>
        <row r="212">
          <cell r="B212" t="str">
            <v>PROGRAMA DO RATINHO</v>
          </cell>
        </row>
        <row r="213">
          <cell r="B213" t="str">
            <v>MASTERCHEF AMADORES</v>
          </cell>
        </row>
        <row r="214">
          <cell r="B214" t="str">
            <v>LINHA DE COMBATE</v>
          </cell>
        </row>
        <row r="216">
          <cell r="B216" t="str">
            <v>A FAZENDA</v>
          </cell>
        </row>
        <row r="217">
          <cell r="B217" t="str">
            <v>TELA QUENTE</v>
          </cell>
        </row>
        <row r="218">
          <cell r="B218" t="str">
            <v>THE VOICE BRASIL</v>
          </cell>
        </row>
        <row r="219">
          <cell r="B219" t="str">
            <v>ALTAS HORAS</v>
          </cell>
        </row>
        <row r="220">
          <cell r="B220" t="str">
            <v>PROGRAMA DO RATINHO</v>
          </cell>
        </row>
        <row r="221">
          <cell r="B221" t="str">
            <v>BAKE OFF BRASIL</v>
          </cell>
        </row>
        <row r="222">
          <cell r="B222" t="str">
            <v>LARGADOS E PELADOS</v>
          </cell>
        </row>
        <row r="224">
          <cell r="B224" t="str">
            <v>TOP CHEF BRASIL</v>
          </cell>
        </row>
        <row r="225">
          <cell r="B225" t="str">
            <v>PROGRAMA DO RATINHO</v>
          </cell>
        </row>
        <row r="226">
          <cell r="B226" t="str">
            <v>DUELO DE MÃES</v>
          </cell>
        </row>
        <row r="227">
          <cell r="B227" t="str">
            <v>BAKE OFF BRASIL</v>
          </cell>
        </row>
        <row r="228">
          <cell r="B228" t="str">
            <v>MASTERCHEF AMADORES</v>
          </cell>
        </row>
        <row r="229">
          <cell r="B229" t="str">
            <v>90 DIAS PARA CASAR</v>
          </cell>
        </row>
        <row r="230">
          <cell r="B230" t="str">
            <v>CANTA COMIGO</v>
          </cell>
        </row>
        <row r="231">
          <cell r="B231" t="str">
            <v>THE VOICE KIDS</v>
          </cell>
        </row>
        <row r="232">
          <cell r="B232" t="str">
            <v>DOMINGÃO</v>
          </cell>
        </row>
        <row r="233">
          <cell r="B233" t="str">
            <v>DOMINGO LEGAL</v>
          </cell>
        </row>
        <row r="234">
          <cell r="B234" t="str">
            <v>ELIANA</v>
          </cell>
        </row>
        <row r="238">
          <cell r="B238" t="str">
            <v>/ REPORTAGEM ///////////////////////////////////////</v>
          </cell>
        </row>
        <row r="240">
          <cell r="B240" t="str">
            <v>PROGRAMAS</v>
          </cell>
        </row>
        <row r="243">
          <cell r="B243" t="str">
            <v>BALANÇO GERAL DF MANHÃ</v>
          </cell>
        </row>
        <row r="244">
          <cell r="B244" t="str">
            <v>HORA UM</v>
          </cell>
        </row>
        <row r="245">
          <cell r="B245" t="str">
            <v>BOM DIA PRAÇA</v>
          </cell>
        </row>
        <row r="246">
          <cell r="B246" t="str">
            <v>PRIMEIRO IMPACTO</v>
          </cell>
        </row>
        <row r="247">
          <cell r="B247" t="str">
            <v>PRIMEIRO JORNAL</v>
          </cell>
        </row>
        <row r="249">
          <cell r="B249" t="str">
            <v>BALANÇO GERAL DF</v>
          </cell>
        </row>
        <row r="250">
          <cell r="B250" t="str">
            <v>PRAÇA TV 1ª EDIÇÃO</v>
          </cell>
        </row>
        <row r="251">
          <cell r="B251" t="str">
            <v>JORNAL HOJE</v>
          </cell>
        </row>
        <row r="252">
          <cell r="B252" t="str">
            <v>SBT BRASÍLIA - 1ª EDIÇÃO</v>
          </cell>
        </row>
        <row r="253">
          <cell r="B253" t="str">
            <v>BAND CIDADE 1ª EDIÇÃO</v>
          </cell>
        </row>
        <row r="255">
          <cell r="B255" t="str">
            <v>BALANÇO GERAL DF ED SB</v>
          </cell>
        </row>
        <row r="256">
          <cell r="B256" t="str">
            <v>PRAÇA TV 1ª EDIÇÃO</v>
          </cell>
        </row>
        <row r="257">
          <cell r="B257" t="str">
            <v>JORNAL HOJE</v>
          </cell>
        </row>
        <row r="258">
          <cell r="B258" t="str">
            <v>É SÁBADO</v>
          </cell>
        </row>
        <row r="259">
          <cell r="B259" t="str">
            <v>BAND CIDADE 1ª EDIÇÃO</v>
          </cell>
        </row>
        <row r="261">
          <cell r="B261" t="str">
            <v>CÂMERA RECORD</v>
          </cell>
        </row>
        <row r="262">
          <cell r="B262" t="str">
            <v>PROFISSÃO REPÓRTER</v>
          </cell>
        </row>
        <row r="263">
          <cell r="B263" t="str">
            <v>GLOBO REPÓRTER</v>
          </cell>
        </row>
        <row r="264">
          <cell r="B264" t="str">
            <v>DOMINGO MAIOR</v>
          </cell>
        </row>
        <row r="266">
          <cell r="B266" t="str">
            <v>BRASIL CAMINHONEIRO</v>
          </cell>
        </row>
        <row r="267">
          <cell r="B267" t="str">
            <v>AUTO ESPORTE</v>
          </cell>
        </row>
        <row r="269">
          <cell r="B269" t="str">
            <v>REPÓRTER RECORD INVESTIGAÇÃO</v>
          </cell>
        </row>
        <row r="270">
          <cell r="B270" t="str">
            <v>PROFISSÃO REPÓRTER</v>
          </cell>
        </row>
        <row r="271">
          <cell r="B271" t="str">
            <v>GLOBO REPÓRTER</v>
          </cell>
        </row>
        <row r="272">
          <cell r="B272" t="str">
            <v>CINEMA DO LIDER</v>
          </cell>
        </row>
        <row r="273">
          <cell r="B273" t="str">
            <v>PROGRAMA DO RATINHO</v>
          </cell>
        </row>
        <row r="275">
          <cell r="B275" t="str">
            <v>/ RURAL /////////////////////////////////////////</v>
          </cell>
        </row>
        <row r="277">
          <cell r="B277" t="str">
            <v>PROGRAMAS</v>
          </cell>
        </row>
        <row r="280">
          <cell r="B280" t="str">
            <v>AGRO RECORD</v>
          </cell>
        </row>
        <row r="281">
          <cell r="B281" t="str">
            <v>GLOBO RURAL</v>
          </cell>
        </row>
        <row r="282">
          <cell r="B282" t="str">
            <v>NOSSO AGRO</v>
          </cell>
        </row>
        <row r="284">
          <cell r="B284" t="str">
            <v>/ SÉRIE ///////////////////////////////////////////</v>
          </cell>
        </row>
        <row r="286">
          <cell r="B286" t="str">
            <v>PROGRAMAS</v>
          </cell>
        </row>
        <row r="289">
          <cell r="B289" t="str">
            <v>SÉRIE PREMIUM</v>
          </cell>
        </row>
        <row r="290">
          <cell r="B290" t="str">
            <v>TELA QUENTE</v>
          </cell>
        </row>
        <row r="291">
          <cell r="B291" t="str">
            <v>CINE ESPETACULAR</v>
          </cell>
        </row>
        <row r="292">
          <cell r="B292" t="str">
            <v>A PRAÇA É NOSSA</v>
          </cell>
        </row>
        <row r="293">
          <cell r="B293" t="str">
            <v>PROGRAMA DO RATINHO</v>
          </cell>
        </row>
        <row r="294">
          <cell r="B294" t="str">
            <v>A PRAÇA É NOSSA</v>
          </cell>
        </row>
        <row r="295">
          <cell r="B295" t="str">
            <v>CINE CLUBE</v>
          </cell>
        </row>
        <row r="297">
          <cell r="B297" t="str">
            <v>AEROPORTO ÁREA RESTRITA</v>
          </cell>
        </row>
        <row r="298">
          <cell r="B298" t="str">
            <v>BIG BROTHER BRASIL</v>
          </cell>
        </row>
        <row r="299">
          <cell r="B299" t="str">
            <v>TELA QUENTE</v>
          </cell>
        </row>
        <row r="300">
          <cell r="B300" t="str">
            <v>PROGRAMA DO RATINHO</v>
          </cell>
        </row>
        <row r="302">
          <cell r="B302" t="str">
            <v>SÉRIE DE SÁBADO</v>
          </cell>
        </row>
        <row r="303">
          <cell r="B303" t="str">
            <v>ALTAS HORAS</v>
          </cell>
        </row>
        <row r="304">
          <cell r="B304" t="str">
            <v>SUPERCINE</v>
          </cell>
        </row>
        <row r="305">
          <cell r="B305" t="str">
            <v>THE BLACKLIST</v>
          </cell>
        </row>
        <row r="307">
          <cell r="B307" t="str">
            <v>SÉRIE DE DOMINGO</v>
          </cell>
        </row>
        <row r="308">
          <cell r="B308" t="str">
            <v>DOMINGO MAIOR</v>
          </cell>
        </row>
        <row r="309">
          <cell r="B309" t="str">
            <v>CINEMA DE GRAÇA</v>
          </cell>
        </row>
        <row r="310">
          <cell r="B310" t="str">
            <v>CANAL LIVRE</v>
          </cell>
        </row>
        <row r="312">
          <cell r="B312" t="str">
            <v>/ SHOW /////////////////////////////////////////</v>
          </cell>
        </row>
        <row r="314">
          <cell r="B314" t="str">
            <v>PROGRAMAS</v>
          </cell>
        </row>
        <row r="317">
          <cell r="B317" t="str">
            <v>HOJE EM DIA</v>
          </cell>
        </row>
        <row r="318">
          <cell r="B318" t="str">
            <v>MAIS VOCÊ</v>
          </cell>
        </row>
        <row r="319">
          <cell r="B319" t="str">
            <v>ENCONTRO COM FÁTIMA BERNARDES</v>
          </cell>
        </row>
        <row r="320">
          <cell r="B320" t="str">
            <v>É DE CASA 1</v>
          </cell>
        </row>
        <row r="321">
          <cell r="B321" t="str">
            <v>É DE CASA 2</v>
          </cell>
        </row>
        <row r="322">
          <cell r="B322" t="str">
            <v>É DE CASA 3</v>
          </cell>
        </row>
        <row r="323">
          <cell r="B323" t="str">
            <v>THE CHEF</v>
          </cell>
        </row>
        <row r="484">
          <cell r="B484" t="str">
            <v>Lista de Targets</v>
          </cell>
        </row>
        <row r="485">
          <cell r="B485" t="str">
            <v>DOMICILIAR</v>
          </cell>
        </row>
        <row r="486">
          <cell r="B486" t="str">
            <v>INDIVÍDUOS</v>
          </cell>
        </row>
        <row r="487">
          <cell r="B487" t="str">
            <v>AS AB 25+</v>
          </cell>
        </row>
        <row r="488">
          <cell r="B488" t="str">
            <v>AS ABC 18+</v>
          </cell>
        </row>
        <row r="489">
          <cell r="B489" t="str">
            <v>AS ABC 18-49</v>
          </cell>
        </row>
        <row r="490">
          <cell r="B490" t="str">
            <v>AS ABC 25+</v>
          </cell>
        </row>
        <row r="491">
          <cell r="B491" t="str">
            <v>AS ABCDE 18+</v>
          </cell>
        </row>
        <row r="492">
          <cell r="B492" t="str">
            <v>AS ABCDE 25+</v>
          </cell>
        </row>
        <row r="493">
          <cell r="B493" t="str">
            <v>HH AB 25+</v>
          </cell>
        </row>
        <row r="494">
          <cell r="B494" t="str">
            <v>HH ABC 25+</v>
          </cell>
        </row>
        <row r="495">
          <cell r="B495" t="str">
            <v>MM AB 25+</v>
          </cell>
        </row>
        <row r="496">
          <cell r="B496" t="str">
            <v>MM ABC 25+</v>
          </cell>
        </row>
      </sheetData>
      <sheetData sheetId="9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7">
          <cell r="B37" t="str">
            <v>/ ESPORTE /////////////////////////////////////////</v>
          </cell>
        </row>
        <row r="39">
          <cell r="B39" t="str">
            <v>PROGRAMAS</v>
          </cell>
        </row>
        <row r="42">
          <cell r="B42" t="str">
            <v>FUTEBOL QUARTA-FEIRA</v>
          </cell>
        </row>
        <row r="43">
          <cell r="B43" t="str">
            <v>FUTEBOL NOITE</v>
          </cell>
        </row>
        <row r="44">
          <cell r="B44" t="str">
            <v>BIG BROTHER BRASIL</v>
          </cell>
        </row>
        <row r="45">
          <cell r="B45" t="str">
            <v>FUTEBOL DE DOMINGO</v>
          </cell>
        </row>
        <row r="46">
          <cell r="B46" t="str">
            <v>PROGRAMA DO RATINHO</v>
          </cell>
        </row>
        <row r="48">
          <cell r="B48" t="str">
            <v>FUTEBOL SÁBADO</v>
          </cell>
        </row>
        <row r="49">
          <cell r="B49" t="str">
            <v>CALDEIRÃO</v>
          </cell>
        </row>
        <row r="50">
          <cell r="B50" t="str">
            <v>FUTEBOL DE DOMINGO</v>
          </cell>
        </row>
        <row r="52">
          <cell r="B52" t="str">
            <v>FUTEBOL DOMINGO</v>
          </cell>
        </row>
        <row r="53">
          <cell r="B53" t="str">
            <v>FUTEBOL NOT</v>
          </cell>
        </row>
        <row r="54">
          <cell r="B54" t="str">
            <v>DOMINGÃO</v>
          </cell>
        </row>
        <row r="55">
          <cell r="B55" t="str">
            <v>DOMINGO LEGAL</v>
          </cell>
        </row>
        <row r="57">
          <cell r="B57" t="str">
            <v>ESPORTE RECORD</v>
          </cell>
        </row>
        <row r="58">
          <cell r="B58" t="str">
            <v>ESPORTE ESPETACULAR</v>
          </cell>
        </row>
        <row r="59">
          <cell r="B59" t="str">
            <v>GLOBO ESPORTE</v>
          </cell>
        </row>
        <row r="60">
          <cell r="B60" t="str">
            <v>SBT SPORTS</v>
          </cell>
        </row>
        <row r="61">
          <cell r="B61" t="str">
            <v>JOGO ABERTO</v>
          </cell>
        </row>
        <row r="62">
          <cell r="B62" t="str">
            <v>BAND ESPORTE CLUBE</v>
          </cell>
        </row>
        <row r="64">
          <cell r="B64" t="str">
            <v>/ FILME /////////////////////////////////////////</v>
          </cell>
        </row>
        <row r="66">
          <cell r="B66" t="str">
            <v>PROGRAMAS</v>
          </cell>
        </row>
        <row r="69">
          <cell r="B69" t="str">
            <v>CINE RECORD ESPECIAL</v>
          </cell>
        </row>
        <row r="70">
          <cell r="B70" t="str">
            <v>BIG BROTHER BRASIL</v>
          </cell>
        </row>
        <row r="71">
          <cell r="B71" t="str">
            <v>CINEMA DO LIDER</v>
          </cell>
        </row>
        <row r="72">
          <cell r="B72" t="str">
            <v>DOMINGO LEGAL</v>
          </cell>
        </row>
        <row r="74">
          <cell r="B74" t="str">
            <v>SUPER TELA</v>
          </cell>
        </row>
        <row r="75">
          <cell r="B75" t="str">
            <v>TELA QUENTE</v>
          </cell>
        </row>
        <row r="76">
          <cell r="B76" t="str">
            <v>DOMINGO MAIOR</v>
          </cell>
        </row>
        <row r="77">
          <cell r="B77" t="str">
            <v>PROGRAMA DO RATINHO</v>
          </cell>
        </row>
        <row r="78">
          <cell r="B78" t="str">
            <v>TELA DE SUCESSOS</v>
          </cell>
        </row>
        <row r="80">
          <cell r="B80" t="str">
            <v>CINE AVENTURA</v>
          </cell>
        </row>
        <row r="81">
          <cell r="B81" t="str">
            <v>SESSÃO DA TARDE</v>
          </cell>
        </row>
        <row r="82">
          <cell r="B82" t="str">
            <v>TEMPERATURA MÁXIMA</v>
          </cell>
        </row>
        <row r="83">
          <cell r="B83" t="str">
            <v>PROGRAMA RAUL GIL</v>
          </cell>
        </row>
        <row r="85">
          <cell r="B85" t="str">
            <v>TELA MÁXIMA</v>
          </cell>
        </row>
        <row r="86">
          <cell r="B86" t="str">
            <v>SUPERCINE</v>
          </cell>
        </row>
        <row r="87">
          <cell r="B87" t="str">
            <v>TELA QUENTE</v>
          </cell>
        </row>
        <row r="88">
          <cell r="B88" t="str">
            <v>TELA DE SUCESSOS</v>
          </cell>
        </row>
        <row r="90">
          <cell r="B90" t="str">
            <v>CINE MAIOR</v>
          </cell>
        </row>
        <row r="91">
          <cell r="B91" t="str">
            <v>TEMPERATURA MÁXIMA</v>
          </cell>
        </row>
        <row r="92">
          <cell r="B92" t="str">
            <v>DOMINGO LEGAL</v>
          </cell>
        </row>
        <row r="93">
          <cell r="B93" t="str">
            <v>DOMINGO NO CINEMA</v>
          </cell>
        </row>
        <row r="95">
          <cell r="B95" t="str">
            <v>CINE RECORD ESPECIAL</v>
          </cell>
        </row>
        <row r="96">
          <cell r="B96" t="str">
            <v>TELA QUENTE</v>
          </cell>
        </row>
        <row r="97">
          <cell r="B97" t="str">
            <v>SHOW DE TERÇA 1</v>
          </cell>
        </row>
        <row r="98">
          <cell r="B98" t="str">
            <v>CINE ESPETACULAR</v>
          </cell>
        </row>
        <row r="99">
          <cell r="B99" t="str">
            <v>CINE CLUBE</v>
          </cell>
        </row>
        <row r="101">
          <cell r="B101" t="str">
            <v>SUPER TELA</v>
          </cell>
        </row>
        <row r="102">
          <cell r="B102" t="str">
            <v>TELA QUENTE</v>
          </cell>
        </row>
        <row r="103">
          <cell r="B103" t="str">
            <v>DOMINGO MAIOR</v>
          </cell>
        </row>
        <row r="104">
          <cell r="B104" t="str">
            <v>PROGRAMA DO RATINHO</v>
          </cell>
        </row>
        <row r="105">
          <cell r="B105" t="str">
            <v>BAKE OFF BRASIL</v>
          </cell>
        </row>
        <row r="106">
          <cell r="B106" t="str">
            <v>TELA DE SUCESSOS</v>
          </cell>
        </row>
        <row r="107">
          <cell r="B107" t="str">
            <v>CINE CLUBE</v>
          </cell>
        </row>
        <row r="108">
          <cell r="B108" t="str">
            <v>CINE AÇÃO</v>
          </cell>
        </row>
        <row r="110">
          <cell r="B110" t="str">
            <v>/ JORNALISMO ///////////////////////////////////////</v>
          </cell>
        </row>
        <row r="112">
          <cell r="B112" t="str">
            <v>PROGRAMAS</v>
          </cell>
        </row>
        <row r="115">
          <cell r="B115" t="str">
            <v>FALA BRASIL</v>
          </cell>
        </row>
        <row r="116">
          <cell r="B116" t="str">
            <v>BOM DIA PRAÇA</v>
          </cell>
        </row>
        <row r="117">
          <cell r="B117" t="str">
            <v>BOM DIA BRASIL</v>
          </cell>
        </row>
        <row r="118">
          <cell r="B118" t="str">
            <v>PRIMEIRO IMPACTO</v>
          </cell>
        </row>
        <row r="119">
          <cell r="B119" t="str">
            <v>6H NOTÍCIAS</v>
          </cell>
        </row>
        <row r="120">
          <cell r="B120" t="str">
            <v>NA MIRA</v>
          </cell>
        </row>
        <row r="121">
          <cell r="B121" t="str">
            <v>BORA BRASIL</v>
          </cell>
        </row>
        <row r="123">
          <cell r="B123" t="str">
            <v>CIDADE ALERTA</v>
          </cell>
        </row>
        <row r="124">
          <cell r="B124" t="str">
            <v>PRAÇA TV 2ª EDIÇÃO SS</v>
          </cell>
        </row>
        <row r="125">
          <cell r="B125" t="str">
            <v>BRASIL URGENTE</v>
          </cell>
        </row>
        <row r="127">
          <cell r="B127" t="str">
            <v>AMAZONAS RECORD</v>
          </cell>
        </row>
        <row r="128">
          <cell r="B128" t="str">
            <v>PRAÇA TV 2ª EDIÇÃO SS</v>
          </cell>
        </row>
        <row r="129">
          <cell r="B129" t="str">
            <v>NORTE NOTÍCIAS</v>
          </cell>
        </row>
        <row r="130">
          <cell r="B130" t="str">
            <v>AMAZONAS ACONTECE</v>
          </cell>
        </row>
        <row r="132">
          <cell r="B132" t="str">
            <v>JORNAL DA RECORD</v>
          </cell>
        </row>
        <row r="133">
          <cell r="B133" t="str">
            <v>JORNAL NACIONAL SS</v>
          </cell>
        </row>
        <row r="134">
          <cell r="B134" t="str">
            <v>SBT BRASIL</v>
          </cell>
        </row>
        <row r="135">
          <cell r="B135" t="str">
            <v>JORNAL DA BAND</v>
          </cell>
        </row>
        <row r="137">
          <cell r="B137" t="str">
            <v>FALA BRASIL ED SB</v>
          </cell>
        </row>
        <row r="138">
          <cell r="B138" t="str">
            <v>BOM DIA SÁBADO</v>
          </cell>
        </row>
        <row r="139">
          <cell r="B139" t="str">
            <v>BOM DIA BRASIL</v>
          </cell>
        </row>
        <row r="141">
          <cell r="B141" t="str">
            <v>CIDADE ALERTA ED SB</v>
          </cell>
        </row>
        <row r="142">
          <cell r="B142" t="str">
            <v>PRAÇA TV 2ª EDIÇÃO SB</v>
          </cell>
        </row>
        <row r="143">
          <cell r="B143" t="str">
            <v>BRASIL URGENTE SB</v>
          </cell>
        </row>
        <row r="145">
          <cell r="B145" t="str">
            <v>CIDADE ALERTA ED SB</v>
          </cell>
        </row>
        <row r="146">
          <cell r="B146" t="str">
            <v>PRAÇA TV 2ª EDIÇÃO SB</v>
          </cell>
        </row>
        <row r="148">
          <cell r="B148" t="str">
            <v>JORNAL DA RECORD ED SB</v>
          </cell>
        </row>
        <row r="149">
          <cell r="B149" t="str">
            <v>JORNAL NACIONAL SB</v>
          </cell>
        </row>
        <row r="150">
          <cell r="B150" t="str">
            <v>NORTE NOTÍCIAS SB</v>
          </cell>
        </row>
        <row r="151">
          <cell r="B151" t="str">
            <v>SBT BRASIL</v>
          </cell>
        </row>
        <row r="152">
          <cell r="B152" t="str">
            <v>JORNAL DA BAND</v>
          </cell>
        </row>
        <row r="154">
          <cell r="B154" t="str">
            <v>DOMINGO ESPETACULAR</v>
          </cell>
        </row>
        <row r="155">
          <cell r="B155" t="str">
            <v>FANTÁSTICO</v>
          </cell>
        </row>
        <row r="156">
          <cell r="B156" t="str">
            <v>PROGRAMA SILVIO SANTOS</v>
          </cell>
        </row>
        <row r="158">
          <cell r="B158" t="str">
            <v>/ NOVELA ///////////////////////////////////////</v>
          </cell>
        </row>
        <row r="160">
          <cell r="B160" t="str">
            <v>PROGRAMAS</v>
          </cell>
        </row>
        <row r="163">
          <cell r="B163" t="str">
            <v>NOVELA DA TARDE 1 - CHAMAS DA VIDA</v>
          </cell>
        </row>
        <row r="164">
          <cell r="B164" t="str">
            <v>NOVELA ED ESPECIAL - O CRAVO E A ROSA</v>
          </cell>
        </row>
        <row r="165">
          <cell r="B165" t="str">
            <v>VALE A PENA VER DE NOVO - O CLONE</v>
          </cell>
        </row>
        <row r="166">
          <cell r="B166" t="str">
            <v>NOVELA TARDE 1 - AMANHÃ E PARA SEMPRE</v>
          </cell>
        </row>
        <row r="167">
          <cell r="B167" t="str">
            <v>FOFOCALIZANDO</v>
          </cell>
        </row>
        <row r="168">
          <cell r="B168" t="str">
            <v>CASOS DE FAMÍLIA</v>
          </cell>
        </row>
        <row r="169">
          <cell r="B169" t="str">
            <v>MELHOR DA TARDE</v>
          </cell>
        </row>
        <row r="171">
          <cell r="B171" t="str">
            <v>NOVELA 3 - REIS</v>
          </cell>
        </row>
        <row r="172">
          <cell r="B172" t="str">
            <v>NOVELA I - ALÉM DA ILUSÃO SS</v>
          </cell>
        </row>
        <row r="173">
          <cell r="B173" t="str">
            <v>NOVELA I - ALÉM DA ILUSÃO SB</v>
          </cell>
        </row>
        <row r="174">
          <cell r="B174" t="str">
            <v>NOVELA II - CARA E CORAGEM SS</v>
          </cell>
        </row>
        <row r="175">
          <cell r="B175" t="str">
            <v>NOVELA II - CARA E CORAGEM SB</v>
          </cell>
        </row>
        <row r="177">
          <cell r="B177" t="str">
            <v>NOVELA 22H - JESUS</v>
          </cell>
        </row>
        <row r="178">
          <cell r="B178" t="str">
            <v>NOVELA III - PANTANAL SS</v>
          </cell>
        </row>
        <row r="179">
          <cell r="B179" t="str">
            <v>NOVELA III - PANTANAL SB</v>
          </cell>
        </row>
        <row r="180">
          <cell r="B180" t="str">
            <v>NOVELA NOITE 1 - CARINHA DE ANJO</v>
          </cell>
        </row>
        <row r="182">
          <cell r="B182" t="str">
            <v>NOVELA 3 - MELHORES MOMENTOS</v>
          </cell>
        </row>
        <row r="183">
          <cell r="B183" t="str">
            <v>NOVELA I - ALÉM DA ILUSÃO SB</v>
          </cell>
        </row>
        <row r="184">
          <cell r="B184" t="str">
            <v>NOVELA II - CARA E CORAGEM SB</v>
          </cell>
        </row>
        <row r="185">
          <cell r="B185" t="str">
            <v>NOVELA III - PANTANAL SB</v>
          </cell>
        </row>
        <row r="186">
          <cell r="B186" t="str">
            <v>NOVELA NOITE 1 - CARINHA DE ANJO</v>
          </cell>
        </row>
        <row r="188">
          <cell r="B188" t="str">
            <v>/ REALITY SHOW ///////////////////////////////////////</v>
          </cell>
        </row>
        <row r="190">
          <cell r="B190" t="str">
            <v>PROGRAMAS</v>
          </cell>
        </row>
        <row r="193">
          <cell r="B193" t="str">
            <v>POWER COUPLE BRASIL</v>
          </cell>
        </row>
        <row r="194">
          <cell r="B194" t="str">
            <v>NO LIMITE</v>
          </cell>
        </row>
        <row r="195">
          <cell r="B195" t="str">
            <v>CINEMA ESPECIAL</v>
          </cell>
        </row>
        <row r="196">
          <cell r="B196" t="str">
            <v>SHOW DE QUINTA</v>
          </cell>
        </row>
        <row r="197">
          <cell r="B197" t="str">
            <v>COZINHE SE PUDER</v>
          </cell>
        </row>
        <row r="198">
          <cell r="B198" t="str">
            <v>ESQUADRÃO DA MODA</v>
          </cell>
        </row>
        <row r="199">
          <cell r="B199" t="str">
            <v>PROGRAMA DO RATINHO</v>
          </cell>
        </row>
        <row r="200">
          <cell r="B200" t="str">
            <v>MASTERCHEF AMADORES</v>
          </cell>
        </row>
        <row r="201">
          <cell r="B201" t="str">
            <v>LINHA DE COMBATE</v>
          </cell>
        </row>
        <row r="203">
          <cell r="B203" t="str">
            <v>A FAZENDA</v>
          </cell>
        </row>
        <row r="204">
          <cell r="B204" t="str">
            <v>TELA QUENTE</v>
          </cell>
        </row>
        <row r="205">
          <cell r="B205" t="str">
            <v>THE VOICE BRASIL</v>
          </cell>
        </row>
        <row r="206">
          <cell r="B206" t="str">
            <v>ALTAS HORAS</v>
          </cell>
        </row>
        <row r="207">
          <cell r="B207" t="str">
            <v>PROGRAMA DO RATINHO</v>
          </cell>
        </row>
        <row r="208">
          <cell r="B208" t="str">
            <v>BAKE OFF BRASIL</v>
          </cell>
        </row>
        <row r="209">
          <cell r="B209" t="str">
            <v>LARGADOS E PELADOS</v>
          </cell>
        </row>
        <row r="211">
          <cell r="B211" t="str">
            <v>TOP CHEF BRASIL</v>
          </cell>
        </row>
        <row r="212">
          <cell r="B212" t="str">
            <v>PROGRAMA DO RATINHO</v>
          </cell>
        </row>
        <row r="213">
          <cell r="B213" t="str">
            <v>DUELO DE MÃES</v>
          </cell>
        </row>
        <row r="214">
          <cell r="B214" t="str">
            <v>BAKE OFF BRASIL</v>
          </cell>
        </row>
        <row r="215">
          <cell r="B215" t="str">
            <v>MASTERCHEF AMADORES</v>
          </cell>
        </row>
        <row r="216">
          <cell r="B216" t="str">
            <v>90 DIAS PARA CASAR</v>
          </cell>
        </row>
        <row r="217">
          <cell r="B217" t="str">
            <v>CANTA COMIGO</v>
          </cell>
        </row>
        <row r="218">
          <cell r="B218" t="str">
            <v>THE VOICE KIDS</v>
          </cell>
        </row>
        <row r="219">
          <cell r="B219" t="str">
            <v>DOMINGÃO</v>
          </cell>
        </row>
        <row r="220">
          <cell r="B220" t="str">
            <v>DOMINGO LEGAL</v>
          </cell>
        </row>
        <row r="221">
          <cell r="B221" t="str">
            <v>ELIANA</v>
          </cell>
        </row>
        <row r="225">
          <cell r="B225" t="str">
            <v>/ REPORTAGEM ///////////////////////////////////////</v>
          </cell>
        </row>
        <row r="227">
          <cell r="B227" t="str">
            <v>PROGRAMAS</v>
          </cell>
        </row>
        <row r="230">
          <cell r="B230" t="str">
            <v>BALANÇO GERAL MANAUS</v>
          </cell>
        </row>
        <row r="231">
          <cell r="B231" t="str">
            <v>PRAÇA TV 1ª EDIÇÃO</v>
          </cell>
        </row>
        <row r="232">
          <cell r="B232" t="str">
            <v>JORNAL HOJE</v>
          </cell>
        </row>
        <row r="233">
          <cell r="B233" t="str">
            <v>AGORA</v>
          </cell>
        </row>
        <row r="234">
          <cell r="B234" t="str">
            <v>AMAZONAS URGENTE</v>
          </cell>
        </row>
        <row r="235">
          <cell r="B235" t="str">
            <v>CIDADE URGENTE</v>
          </cell>
        </row>
        <row r="237">
          <cell r="B237" t="str">
            <v>BALANÇO GERAL MANAUS ED SB</v>
          </cell>
        </row>
        <row r="238">
          <cell r="B238" t="str">
            <v>PRAÇA TV 1ª EDIÇÃO</v>
          </cell>
        </row>
        <row r="239">
          <cell r="B239" t="str">
            <v>JORNAL HOJE</v>
          </cell>
        </row>
        <row r="241">
          <cell r="B241" t="str">
            <v>CÂMERA RECORD</v>
          </cell>
        </row>
        <row r="242">
          <cell r="B242" t="str">
            <v>PROFISSÃO REPÓRTER</v>
          </cell>
        </row>
        <row r="243">
          <cell r="B243" t="str">
            <v>GLOBO REPÓRTER</v>
          </cell>
        </row>
        <row r="244">
          <cell r="B244" t="str">
            <v>DOMINGO MAIOR</v>
          </cell>
        </row>
        <row r="246">
          <cell r="B246" t="str">
            <v>BRASIL CAMINHONEIRO</v>
          </cell>
        </row>
        <row r="247">
          <cell r="B247" t="str">
            <v>AUTO ESPORTE</v>
          </cell>
        </row>
        <row r="249">
          <cell r="B249" t="str">
            <v>REPÓRTER RECORD INVESTIGAÇÃO</v>
          </cell>
        </row>
        <row r="250">
          <cell r="B250" t="str">
            <v>PROFISSÃO REPÓRTER</v>
          </cell>
        </row>
        <row r="251">
          <cell r="B251" t="str">
            <v>GLOBO REPÓRTER</v>
          </cell>
        </row>
        <row r="252">
          <cell r="B252" t="str">
            <v>CINEMA DO LIDER</v>
          </cell>
        </row>
        <row r="253">
          <cell r="B253" t="str">
            <v>PROGRAMA DO RATINHO</v>
          </cell>
        </row>
        <row r="256">
          <cell r="B256" t="str">
            <v>/ SÉRIE /////////////////////////////////////////</v>
          </cell>
        </row>
        <row r="258">
          <cell r="B258" t="str">
            <v>PROGRAMAS</v>
          </cell>
        </row>
        <row r="261">
          <cell r="B261" t="str">
            <v>SÉRIE PREMIUM</v>
          </cell>
        </row>
        <row r="262">
          <cell r="B262" t="str">
            <v>TELA QUENTE</v>
          </cell>
        </row>
        <row r="263">
          <cell r="B263" t="str">
            <v>CINE ESPETACULAR</v>
          </cell>
        </row>
        <row r="264">
          <cell r="B264" t="str">
            <v>A PRAÇA É NOSSA</v>
          </cell>
        </row>
        <row r="265">
          <cell r="B265" t="str">
            <v>PROGRAMA DO RATINHO</v>
          </cell>
        </row>
        <row r="267">
          <cell r="B267" t="str">
            <v>AEROPORTO ÁREA RESTRITA</v>
          </cell>
        </row>
        <row r="268">
          <cell r="B268" t="str">
            <v>BIG BROTHER BRASIL</v>
          </cell>
        </row>
        <row r="269">
          <cell r="B269" t="str">
            <v>TELA QUENTE</v>
          </cell>
        </row>
        <row r="270">
          <cell r="B270" t="str">
            <v>PROGRAMA DO RATINHO</v>
          </cell>
        </row>
        <row r="272">
          <cell r="B272" t="str">
            <v>SÉRIE DE SÁBADO</v>
          </cell>
        </row>
        <row r="273">
          <cell r="B273" t="str">
            <v>ALTAS HORAS</v>
          </cell>
        </row>
        <row r="274">
          <cell r="B274" t="str">
            <v>SUPERCINE</v>
          </cell>
        </row>
        <row r="275">
          <cell r="B275" t="str">
            <v>THE BLACKLIST</v>
          </cell>
        </row>
        <row r="277">
          <cell r="B277" t="str">
            <v>SÉRIE DE DOMINGO</v>
          </cell>
        </row>
        <row r="278">
          <cell r="B278" t="str">
            <v>DOMINGO MAIOR</v>
          </cell>
        </row>
        <row r="279">
          <cell r="B279" t="str">
            <v>CANAL LIVRE</v>
          </cell>
        </row>
        <row r="281">
          <cell r="B281" t="str">
            <v>/ SHOW /////////////////////////////////////////</v>
          </cell>
        </row>
        <row r="283">
          <cell r="B283" t="str">
            <v>PROGRAMAS</v>
          </cell>
        </row>
        <row r="286">
          <cell r="B286" t="str">
            <v>HOJE EM DIA</v>
          </cell>
        </row>
        <row r="287">
          <cell r="B287" t="str">
            <v>MAIS VOCÊ</v>
          </cell>
        </row>
        <row r="288">
          <cell r="B288" t="str">
            <v>ENCONTRO COM FÁTIMA BERNARDES</v>
          </cell>
        </row>
        <row r="289">
          <cell r="B289" t="str">
            <v>É DE CASA 1</v>
          </cell>
        </row>
        <row r="290">
          <cell r="B290" t="str">
            <v>É DE CASA 2</v>
          </cell>
        </row>
        <row r="291">
          <cell r="B291" t="str">
            <v>É DE CASA 3</v>
          </cell>
        </row>
        <row r="292">
          <cell r="B292" t="str">
            <v>ZAPPEANDO</v>
          </cell>
        </row>
        <row r="293">
          <cell r="B293" t="str">
            <v>PANEIRO</v>
          </cell>
        </row>
        <row r="294">
          <cell r="B294" t="str">
            <v>THE CHEF</v>
          </cell>
        </row>
        <row r="455">
          <cell r="B455" t="str">
            <v>Lista de Targets</v>
          </cell>
        </row>
        <row r="456">
          <cell r="B456" t="str">
            <v>DOMICILIAR</v>
          </cell>
        </row>
        <row r="457">
          <cell r="B457" t="str">
            <v>INDIVÍDUOS</v>
          </cell>
        </row>
        <row r="458">
          <cell r="B458" t="str">
            <v>AS AB 25+</v>
          </cell>
        </row>
        <row r="459">
          <cell r="B459" t="str">
            <v>AS ABC 18+</v>
          </cell>
        </row>
        <row r="460">
          <cell r="B460" t="str">
            <v>AS ABC 18-49</v>
          </cell>
        </row>
        <row r="461">
          <cell r="B461" t="str">
            <v>AS ABC 25+</v>
          </cell>
        </row>
        <row r="462">
          <cell r="B462" t="str">
            <v>AS ABCDE 18+</v>
          </cell>
        </row>
        <row r="463">
          <cell r="B463" t="str">
            <v>AS ABCDE 25+</v>
          </cell>
        </row>
        <row r="464">
          <cell r="B464" t="str">
            <v>HH AB 25+</v>
          </cell>
        </row>
        <row r="465">
          <cell r="B465" t="str">
            <v>HH ABC 25+</v>
          </cell>
        </row>
        <row r="466">
          <cell r="B466" t="str">
            <v>MM AB 25+</v>
          </cell>
        </row>
        <row r="467">
          <cell r="B467" t="str">
            <v>MM ABC 25+</v>
          </cell>
        </row>
      </sheetData>
      <sheetData sheetId="10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6">
          <cell r="B36" t="str">
            <v>OS DONOS DA BOLA</v>
          </cell>
        </row>
        <row r="38">
          <cell r="B38" t="str">
            <v>/ ESPORTE /////////////////////////////////////////</v>
          </cell>
        </row>
        <row r="40">
          <cell r="B40" t="str">
            <v>PROGRAMAS</v>
          </cell>
        </row>
        <row r="43">
          <cell r="B43" t="str">
            <v>FUTEBOL QUARTA-FEIRA</v>
          </cell>
        </row>
        <row r="44">
          <cell r="B44" t="str">
            <v>FUTEBOL NOITE</v>
          </cell>
        </row>
        <row r="45">
          <cell r="B45" t="str">
            <v>BIG BROTHER BRASIL</v>
          </cell>
        </row>
        <row r="46">
          <cell r="B46" t="str">
            <v>FUTEBOL DE DOMINGO</v>
          </cell>
        </row>
        <row r="47">
          <cell r="B47" t="str">
            <v>PROGRAMA DO RATINHO</v>
          </cell>
        </row>
        <row r="49">
          <cell r="B49" t="str">
            <v>FUTEBOL SÁBADO</v>
          </cell>
        </row>
        <row r="50">
          <cell r="B50" t="str">
            <v>CALDEIRÃO</v>
          </cell>
        </row>
        <row r="51">
          <cell r="B51" t="str">
            <v>FUTEBOL DE DOMINGO</v>
          </cell>
        </row>
        <row r="53">
          <cell r="B53" t="str">
            <v>FUTEBOL DOMINGO</v>
          </cell>
        </row>
        <row r="54">
          <cell r="B54" t="str">
            <v>FUTEBOL NOT</v>
          </cell>
        </row>
        <row r="55">
          <cell r="B55" t="str">
            <v>DOMINGÃO</v>
          </cell>
        </row>
        <row r="56">
          <cell r="B56" t="str">
            <v>DOMINGO LEGAL</v>
          </cell>
        </row>
        <row r="58">
          <cell r="B58" t="str">
            <v>ESPORTE RECORD</v>
          </cell>
        </row>
        <row r="59">
          <cell r="B59" t="str">
            <v>ESPORTE ESPETACULAR</v>
          </cell>
        </row>
        <row r="60">
          <cell r="B60" t="str">
            <v>GLOBO ESPORTE</v>
          </cell>
        </row>
        <row r="61">
          <cell r="B61" t="str">
            <v>SBT SPORTS</v>
          </cell>
        </row>
        <row r="62">
          <cell r="B62" t="str">
            <v>JOGO ABERTO</v>
          </cell>
        </row>
        <row r="63">
          <cell r="B63" t="str">
            <v>BAND ESPORTE CLUBE</v>
          </cell>
        </row>
        <row r="65">
          <cell r="B65" t="str">
            <v>/ FILME /////////////////////////////////////////</v>
          </cell>
        </row>
        <row r="67">
          <cell r="B67" t="str">
            <v>PROGRAMAS</v>
          </cell>
        </row>
        <row r="70">
          <cell r="B70" t="str">
            <v>CINE RECORD ESPECIAL</v>
          </cell>
        </row>
        <row r="71">
          <cell r="B71" t="str">
            <v>BIG BROTHER BRASIL</v>
          </cell>
        </row>
        <row r="72">
          <cell r="B72" t="str">
            <v>CINEMA DO LIDER</v>
          </cell>
        </row>
        <row r="73">
          <cell r="B73" t="str">
            <v>DOMINGO LEGAL</v>
          </cell>
        </row>
        <row r="75">
          <cell r="B75" t="str">
            <v>SUPER TELA</v>
          </cell>
        </row>
        <row r="76">
          <cell r="B76" t="str">
            <v>TELA QUENTE</v>
          </cell>
        </row>
        <row r="77">
          <cell r="B77" t="str">
            <v>DOMINGO MAIOR</v>
          </cell>
        </row>
        <row r="78">
          <cell r="B78" t="str">
            <v>PROGRAMA DO RATINHO</v>
          </cell>
        </row>
        <row r="79">
          <cell r="B79" t="str">
            <v>TELA DE SUCESSOS</v>
          </cell>
        </row>
        <row r="81">
          <cell r="B81" t="str">
            <v>CINE AVENTURA</v>
          </cell>
        </row>
        <row r="82">
          <cell r="B82" t="str">
            <v>SESSÃO DA TARDE</v>
          </cell>
        </row>
        <row r="83">
          <cell r="B83" t="str">
            <v>TEMPERATURA MÁXIMA</v>
          </cell>
        </row>
        <row r="84">
          <cell r="B84" t="str">
            <v>PROGRAMA RAUL GIL</v>
          </cell>
        </row>
        <row r="86">
          <cell r="B86" t="str">
            <v>TELA MÁXIMA</v>
          </cell>
        </row>
        <row r="87">
          <cell r="B87" t="str">
            <v>SUPERCINE</v>
          </cell>
        </row>
        <row r="88">
          <cell r="B88" t="str">
            <v>TELA QUENTE</v>
          </cell>
        </row>
        <row r="89">
          <cell r="B89" t="str">
            <v>TELA DE SUCESSOS</v>
          </cell>
        </row>
        <row r="91">
          <cell r="B91" t="str">
            <v>CINE MAIOR</v>
          </cell>
        </row>
        <row r="92">
          <cell r="B92" t="str">
            <v>TEMPERATURA MÁXIMA</v>
          </cell>
        </row>
        <row r="93">
          <cell r="B93" t="str">
            <v>DOMINGO LEGAL</v>
          </cell>
        </row>
        <row r="94">
          <cell r="B94" t="str">
            <v>DOMINGO NO CINEMA</v>
          </cell>
        </row>
        <row r="96">
          <cell r="B96" t="str">
            <v>CINE RECORD ESPECIAL</v>
          </cell>
        </row>
        <row r="97">
          <cell r="B97" t="str">
            <v>TELA QUENTE</v>
          </cell>
        </row>
        <row r="98">
          <cell r="B98" t="str">
            <v>SHOW DE TERÇA 1</v>
          </cell>
        </row>
        <row r="99">
          <cell r="B99" t="str">
            <v>CINE ESPETACULAR</v>
          </cell>
        </row>
        <row r="100">
          <cell r="B100" t="str">
            <v>CINE CLUBE</v>
          </cell>
        </row>
        <row r="102">
          <cell r="B102" t="str">
            <v>SUPER TELA</v>
          </cell>
        </row>
        <row r="103">
          <cell r="B103" t="str">
            <v>TELA QUENTE</v>
          </cell>
        </row>
        <row r="104">
          <cell r="B104" t="str">
            <v>DOMINGO MAIOR</v>
          </cell>
        </row>
        <row r="105">
          <cell r="B105" t="str">
            <v>PROGRAMA DO RATINHO</v>
          </cell>
        </row>
        <row r="106">
          <cell r="B106" t="str">
            <v>BAKE OFF BRASIL</v>
          </cell>
        </row>
        <row r="107">
          <cell r="B107" t="str">
            <v>TELA DE SUCESSOS</v>
          </cell>
        </row>
        <row r="108">
          <cell r="B108" t="str">
            <v>CINE CLUBE</v>
          </cell>
        </row>
        <row r="109">
          <cell r="B109" t="str">
            <v>CINE AÇÃO</v>
          </cell>
        </row>
        <row r="111">
          <cell r="B111" t="str">
            <v>/ JORNALISMO ///////////////////////////////////////</v>
          </cell>
        </row>
        <row r="113">
          <cell r="B113" t="str">
            <v>PROGRAMAS</v>
          </cell>
        </row>
        <row r="116">
          <cell r="B116" t="str">
            <v>RIO GRANDE NO AR</v>
          </cell>
        </row>
        <row r="117">
          <cell r="B117" t="str">
            <v>BOM DIA PRAÇA</v>
          </cell>
        </row>
        <row r="118">
          <cell r="B118" t="str">
            <v>PRIMEIRO IMPACTO</v>
          </cell>
        </row>
        <row r="119">
          <cell r="B119" t="str">
            <v>BORA BRASIL</v>
          </cell>
        </row>
        <row r="121">
          <cell r="B121" t="str">
            <v>FALA BRASIL</v>
          </cell>
        </row>
        <row r="122">
          <cell r="B122" t="str">
            <v>BOM DIA PRAÇA</v>
          </cell>
        </row>
        <row r="123">
          <cell r="B123" t="str">
            <v>BOM DIA BRASIL</v>
          </cell>
        </row>
        <row r="124">
          <cell r="B124" t="str">
            <v>PRIMEIRO IMPACTO</v>
          </cell>
        </row>
        <row r="125">
          <cell r="B125" t="str">
            <v>BORA BRASIL</v>
          </cell>
        </row>
        <row r="127">
          <cell r="B127" t="str">
            <v>CIDADE ALERTA</v>
          </cell>
        </row>
        <row r="128">
          <cell r="B128" t="str">
            <v>PRAÇA TV 2ª EDIÇÃO SS</v>
          </cell>
        </row>
        <row r="129">
          <cell r="B129" t="str">
            <v>SBT BRASIL</v>
          </cell>
        </row>
        <row r="130">
          <cell r="B130" t="str">
            <v>BRASIL URGENTE</v>
          </cell>
        </row>
        <row r="131">
          <cell r="B131" t="str">
            <v>BRASIL URGENTE RS</v>
          </cell>
        </row>
        <row r="133">
          <cell r="B133" t="str">
            <v>CIDADE ALERTA RS</v>
          </cell>
        </row>
        <row r="134">
          <cell r="B134" t="str">
            <v>PRAÇA TV 2ª EDIÇÃO SS</v>
          </cell>
        </row>
        <row r="135">
          <cell r="B135" t="str">
            <v>SBT RIO GRANDE 2ª EDIÇÃO</v>
          </cell>
        </row>
        <row r="137">
          <cell r="B137" t="str">
            <v>RIO GRANDE RECORD</v>
          </cell>
        </row>
        <row r="138">
          <cell r="B138" t="str">
            <v>PRAÇA TV 2ª EDIÇÃO SS</v>
          </cell>
        </row>
        <row r="139">
          <cell r="B139" t="str">
            <v>SBT RIO GRANDE 2ª EDIÇÃO</v>
          </cell>
        </row>
        <row r="141">
          <cell r="B141" t="str">
            <v>JORNAL DA RECORD</v>
          </cell>
        </row>
        <row r="142">
          <cell r="B142" t="str">
            <v>JORNAL NACIONAL SS</v>
          </cell>
        </row>
        <row r="143">
          <cell r="B143" t="str">
            <v>SBT BRASIL</v>
          </cell>
        </row>
        <row r="144">
          <cell r="B144" t="str">
            <v>JORNAL DA BAND</v>
          </cell>
        </row>
        <row r="146">
          <cell r="B146" t="str">
            <v>FALA BRASIL ED SB</v>
          </cell>
        </row>
        <row r="147">
          <cell r="B147" t="str">
            <v>BOM DIA BRASIL</v>
          </cell>
        </row>
        <row r="149">
          <cell r="B149" t="str">
            <v>CIDADE ALERTA ED SB</v>
          </cell>
        </row>
        <row r="150">
          <cell r="B150" t="str">
            <v>PRAÇA TV 2ª EDIÇÃO SB</v>
          </cell>
        </row>
        <row r="151">
          <cell r="B151" t="str">
            <v>BRASIL URGENTE SB</v>
          </cell>
        </row>
        <row r="152">
          <cell r="B152" t="str">
            <v>BRASIL URGENTE SB</v>
          </cell>
        </row>
        <row r="153">
          <cell r="B153" t="str">
            <v>O RIO GRANDE QUE DÁ CERTO NOT</v>
          </cell>
        </row>
        <row r="155">
          <cell r="B155" t="str">
            <v>CIDADE ALERTA ED SB</v>
          </cell>
        </row>
        <row r="156">
          <cell r="B156" t="str">
            <v>PRAÇA TV 2ª EDIÇÃO SB</v>
          </cell>
        </row>
        <row r="157">
          <cell r="B157" t="str">
            <v>BRASIL URGENTE SB</v>
          </cell>
        </row>
        <row r="158">
          <cell r="B158" t="str">
            <v>O RIO GRANDE QUE DÁ CERTO NOT</v>
          </cell>
        </row>
        <row r="160">
          <cell r="B160" t="str">
            <v>JORNAL DA RECORD ED SB</v>
          </cell>
        </row>
        <row r="161">
          <cell r="B161" t="str">
            <v>JORNAL NACIONAL SB</v>
          </cell>
        </row>
        <row r="162">
          <cell r="B162" t="str">
            <v>SBT BRASIL</v>
          </cell>
        </row>
        <row r="163">
          <cell r="B163" t="str">
            <v>JORNAL DA BAND</v>
          </cell>
        </row>
        <row r="165">
          <cell r="B165" t="str">
            <v>DOMINGO ESPETACULAR</v>
          </cell>
        </row>
        <row r="166">
          <cell r="B166" t="str">
            <v>FANTÁSTICO</v>
          </cell>
        </row>
        <row r="167">
          <cell r="B167" t="str">
            <v>PROGRAMA SILVIO SANTOS</v>
          </cell>
        </row>
        <row r="169">
          <cell r="B169" t="str">
            <v>/ NOVELA ////////////////////////////////////////</v>
          </cell>
        </row>
        <row r="171">
          <cell r="B171" t="str">
            <v>PROGRAMAS</v>
          </cell>
        </row>
        <row r="174">
          <cell r="B174" t="str">
            <v>NOVELA DA TARDE 1 - CHAMAS DA VIDA</v>
          </cell>
        </row>
        <row r="175">
          <cell r="B175" t="str">
            <v>NOVELA ED ESPECIAL - O CRAVO E A ROSA</v>
          </cell>
        </row>
        <row r="176">
          <cell r="B176" t="str">
            <v>NOVELA ED ESPECIAL - O CRAVO E A ROSA</v>
          </cell>
        </row>
        <row r="177">
          <cell r="B177" t="str">
            <v>VALE A PENA VER DE NOVO - O CLONE</v>
          </cell>
        </row>
        <row r="178">
          <cell r="B178" t="str">
            <v>NOVELA TARDE 1 - AMANHÃ E PARA SEMPRE</v>
          </cell>
        </row>
        <row r="179">
          <cell r="B179" t="str">
            <v>FOFOCALIZANDO</v>
          </cell>
        </row>
        <row r="180">
          <cell r="B180" t="str">
            <v>CASOS DE FAMÍLIA</v>
          </cell>
        </row>
        <row r="181">
          <cell r="B181" t="str">
            <v>MELHOR DA TARDE</v>
          </cell>
        </row>
        <row r="183">
          <cell r="B183" t="str">
            <v>NOVELA 3 - REIS</v>
          </cell>
        </row>
        <row r="184">
          <cell r="B184" t="str">
            <v>NOVELA I - ALÉM DA ILUSÃO SS</v>
          </cell>
        </row>
        <row r="185">
          <cell r="B185" t="str">
            <v>NOVELA I - ALÉM DA ILUSÃO SB</v>
          </cell>
        </row>
        <row r="186">
          <cell r="B186" t="str">
            <v>NOVELA II - CARA E CORAGEM SS</v>
          </cell>
        </row>
        <row r="187">
          <cell r="B187" t="str">
            <v>NOVELA II - CARA E CORAGEM SB</v>
          </cell>
        </row>
        <row r="189">
          <cell r="B189" t="str">
            <v>NOVELA 22H - JESUS</v>
          </cell>
        </row>
        <row r="190">
          <cell r="B190" t="str">
            <v>NOVELA III - PANTANAL SS</v>
          </cell>
        </row>
        <row r="191">
          <cell r="B191" t="str">
            <v>NOVELA III - PANTANAL SB</v>
          </cell>
        </row>
        <row r="192">
          <cell r="B192" t="str">
            <v>NOVELA NOITE 1 - CARINHA DE ANJO</v>
          </cell>
        </row>
        <row r="194">
          <cell r="B194" t="str">
            <v>NOVELA 3 - MELHORES MOMENTOS</v>
          </cell>
        </row>
        <row r="195">
          <cell r="B195" t="str">
            <v>NOVELA I - ALÉM DA ILUSÃO SB</v>
          </cell>
        </row>
        <row r="196">
          <cell r="B196" t="str">
            <v>NOVELA II - CARA E CORAGEM SB</v>
          </cell>
        </row>
        <row r="197">
          <cell r="B197" t="str">
            <v>NOVELA III - PANTANAL SB</v>
          </cell>
        </row>
        <row r="198">
          <cell r="B198" t="str">
            <v>NOVELA NOITE 1 - CARINHA DE ANJO</v>
          </cell>
        </row>
        <row r="200">
          <cell r="B200" t="str">
            <v>/ REALITY SHOW ///////////////////////////////////////</v>
          </cell>
        </row>
        <row r="202">
          <cell r="B202" t="str">
            <v>PROGRAMAS</v>
          </cell>
        </row>
        <row r="205">
          <cell r="B205" t="str">
            <v>POWER COUPLE BRASIL</v>
          </cell>
        </row>
        <row r="206">
          <cell r="B206" t="str">
            <v>NO LIMITE</v>
          </cell>
        </row>
        <row r="207">
          <cell r="B207" t="str">
            <v>CINEMA ESPECIAL</v>
          </cell>
        </row>
        <row r="208">
          <cell r="B208" t="str">
            <v>SHOW DE QUINTA</v>
          </cell>
        </row>
        <row r="209">
          <cell r="B209" t="str">
            <v>COZINHE SE PUDER</v>
          </cell>
        </row>
        <row r="210">
          <cell r="B210" t="str">
            <v>ESQUADRÃO DA MODA</v>
          </cell>
        </row>
        <row r="211">
          <cell r="B211" t="str">
            <v>PROGRAMA DO RATINHO</v>
          </cell>
        </row>
        <row r="212">
          <cell r="B212" t="str">
            <v>MASTERCHEF AMADORES</v>
          </cell>
        </row>
        <row r="213">
          <cell r="B213" t="str">
            <v>LINHA DE COMBATE</v>
          </cell>
        </row>
        <row r="215">
          <cell r="B215" t="str">
            <v>A FAZENDA</v>
          </cell>
        </row>
        <row r="216">
          <cell r="B216" t="str">
            <v>TELA QUENTE</v>
          </cell>
        </row>
        <row r="217">
          <cell r="B217" t="str">
            <v>THE VOICE BRASIL</v>
          </cell>
        </row>
        <row r="218">
          <cell r="B218" t="str">
            <v>ALTAS HORAS</v>
          </cell>
        </row>
        <row r="219">
          <cell r="B219" t="str">
            <v>PROGRAMA DO RATINHO</v>
          </cell>
        </row>
        <row r="220">
          <cell r="B220" t="str">
            <v>BAKE OFF BRASIL</v>
          </cell>
        </row>
        <row r="221">
          <cell r="B221" t="str">
            <v>LARGADOS E PELADOS</v>
          </cell>
        </row>
        <row r="223">
          <cell r="B223" t="str">
            <v>TOP CHEF BRASIL</v>
          </cell>
        </row>
        <row r="224">
          <cell r="B224" t="str">
            <v>PROGRAMA DO RATINHO</v>
          </cell>
        </row>
        <row r="225">
          <cell r="B225" t="str">
            <v>DUELO DE MÃES</v>
          </cell>
        </row>
        <row r="226">
          <cell r="B226" t="str">
            <v>BAKE OFF BRASIL</v>
          </cell>
        </row>
        <row r="227">
          <cell r="B227" t="str">
            <v>MASTERCHEF AMADORES</v>
          </cell>
        </row>
        <row r="228">
          <cell r="B228" t="str">
            <v>90 DIAS PARA CASAR</v>
          </cell>
        </row>
        <row r="229">
          <cell r="B229" t="str">
            <v>CANTA COMIGO</v>
          </cell>
        </row>
        <row r="230">
          <cell r="B230" t="str">
            <v>THE VOICE KIDS</v>
          </cell>
        </row>
        <row r="231">
          <cell r="B231" t="str">
            <v>DOMINGÃO</v>
          </cell>
        </row>
        <row r="232">
          <cell r="B232" t="str">
            <v>DOMINGO LEGAL</v>
          </cell>
        </row>
        <row r="233">
          <cell r="B233" t="str">
            <v>ELIANA</v>
          </cell>
        </row>
        <row r="237">
          <cell r="B237" t="str">
            <v>/ REPORTAGEM ///////////////////////////////////////</v>
          </cell>
        </row>
        <row r="239">
          <cell r="B239" t="str">
            <v>PROGRAMAS</v>
          </cell>
        </row>
        <row r="242">
          <cell r="B242" t="str">
            <v>BALANÇO GERAL RS</v>
          </cell>
        </row>
        <row r="243">
          <cell r="B243" t="str">
            <v>PRAÇA TV 1ª EDIÇÃO</v>
          </cell>
        </row>
        <row r="244">
          <cell r="B244" t="str">
            <v>JORNAL HOJE</v>
          </cell>
        </row>
        <row r="245">
          <cell r="B245" t="str">
            <v>SBT RIO GRANDE</v>
          </cell>
        </row>
        <row r="247">
          <cell r="B247" t="str">
            <v>BALANÇO GERAL RS ED SB</v>
          </cell>
        </row>
        <row r="248">
          <cell r="B248" t="str">
            <v>PRAÇA TV 1ª EDIÇÃO</v>
          </cell>
        </row>
        <row r="249">
          <cell r="B249" t="str">
            <v>JORNAL HOJE</v>
          </cell>
        </row>
        <row r="250">
          <cell r="B250" t="str">
            <v>SBT RIO GRANDE</v>
          </cell>
        </row>
        <row r="251">
          <cell r="B251" t="str">
            <v>MAS BAH</v>
          </cell>
        </row>
        <row r="253">
          <cell r="B253" t="str">
            <v>CÂMERA RECORD</v>
          </cell>
        </row>
        <row r="254">
          <cell r="B254" t="str">
            <v>PROFISSÃO REPÓRTER</v>
          </cell>
        </row>
        <row r="255">
          <cell r="B255" t="str">
            <v>GLOBO REPÓRTER</v>
          </cell>
        </row>
        <row r="256">
          <cell r="B256" t="str">
            <v>DOMINGO MAIOR</v>
          </cell>
        </row>
        <row r="258">
          <cell r="B258" t="str">
            <v>BRASIL CAMINHONEIRO</v>
          </cell>
        </row>
        <row r="259">
          <cell r="B259" t="str">
            <v>AUTO ESPORTE</v>
          </cell>
        </row>
        <row r="261">
          <cell r="B261" t="str">
            <v>REPÓRTER RECORD INVESTIGAÇÃO</v>
          </cell>
        </row>
        <row r="262">
          <cell r="B262" t="str">
            <v>PROFISSÃO REPÓRTER</v>
          </cell>
        </row>
        <row r="263">
          <cell r="B263" t="str">
            <v>GLOBO REPÓRTER</v>
          </cell>
        </row>
        <row r="264">
          <cell r="B264" t="str">
            <v>CINEMA DO LIDER</v>
          </cell>
        </row>
        <row r="265">
          <cell r="B265" t="str">
            <v>PROGRAMA DO RATINHO</v>
          </cell>
        </row>
        <row r="268">
          <cell r="B268" t="str">
            <v>/ SÉRIE /////////////////////////////////////////</v>
          </cell>
        </row>
        <row r="270">
          <cell r="B270" t="str">
            <v>PROGRAMAS</v>
          </cell>
        </row>
        <row r="273">
          <cell r="B273" t="str">
            <v>SÉRIE PREMIUM</v>
          </cell>
        </row>
        <row r="274">
          <cell r="B274" t="str">
            <v>TELA QUENTE</v>
          </cell>
        </row>
        <row r="275">
          <cell r="B275" t="str">
            <v>CINE ESPETACULAR</v>
          </cell>
        </row>
        <row r="276">
          <cell r="B276" t="str">
            <v>A PRAÇA É NOSSA</v>
          </cell>
        </row>
        <row r="277">
          <cell r="B277" t="str">
            <v>PROGRAMA DO RATINHO</v>
          </cell>
        </row>
        <row r="279">
          <cell r="B279" t="str">
            <v>AEROPORTO ÁREA RESTRITA</v>
          </cell>
        </row>
        <row r="280">
          <cell r="B280" t="str">
            <v>BIG BROTHER BRASIL</v>
          </cell>
        </row>
        <row r="281">
          <cell r="B281" t="str">
            <v>TELA QUENTE</v>
          </cell>
        </row>
        <row r="282">
          <cell r="B282" t="str">
            <v>PROGRAMA DO RATINHO</v>
          </cell>
        </row>
        <row r="284">
          <cell r="B284" t="str">
            <v>SÉRIE DE SÁBADO</v>
          </cell>
        </row>
        <row r="285">
          <cell r="B285" t="str">
            <v>ALTAS HORAS</v>
          </cell>
        </row>
        <row r="286">
          <cell r="B286" t="str">
            <v>SUPERCINE</v>
          </cell>
        </row>
        <row r="287">
          <cell r="B287" t="str">
            <v>THE BLACKLIST</v>
          </cell>
        </row>
        <row r="289">
          <cell r="B289" t="str">
            <v>SÉRIE DE DOMINGO</v>
          </cell>
        </row>
        <row r="290">
          <cell r="B290" t="str">
            <v>DOMINGO MAIOR</v>
          </cell>
        </row>
        <row r="291">
          <cell r="B291" t="str">
            <v>CANAL LIVRE</v>
          </cell>
        </row>
        <row r="293">
          <cell r="B293" t="str">
            <v>/ SHOW /////////////////////////////////////////</v>
          </cell>
        </row>
        <row r="295">
          <cell r="B295" t="str">
            <v>PROGRAMAS</v>
          </cell>
        </row>
        <row r="298">
          <cell r="B298" t="str">
            <v>HOJE EM DIA</v>
          </cell>
        </row>
        <row r="299">
          <cell r="B299" t="str">
            <v>MAIS VOCÊ</v>
          </cell>
        </row>
        <row r="300">
          <cell r="B300" t="str">
            <v>ENCONTRO COM FÁTIMA BERNARDES</v>
          </cell>
        </row>
        <row r="301">
          <cell r="B301" t="str">
            <v>É DE CASA 1</v>
          </cell>
        </row>
        <row r="302">
          <cell r="B302" t="str">
            <v>É DE CASA 2</v>
          </cell>
        </row>
        <row r="303">
          <cell r="B303" t="str">
            <v>É DE CASA 3</v>
          </cell>
        </row>
        <row r="304">
          <cell r="B304" t="str">
            <v>THE CHEF</v>
          </cell>
        </row>
        <row r="465">
          <cell r="B465" t="str">
            <v>Lista de Targets</v>
          </cell>
        </row>
        <row r="466">
          <cell r="B466" t="str">
            <v>DOMICILIAR</v>
          </cell>
        </row>
        <row r="467">
          <cell r="B467" t="str">
            <v>INDIVÍDUOS</v>
          </cell>
        </row>
        <row r="468">
          <cell r="B468" t="str">
            <v>AS AB 25+</v>
          </cell>
        </row>
        <row r="469">
          <cell r="B469" t="str">
            <v>AS ABC 18+</v>
          </cell>
        </row>
        <row r="470">
          <cell r="B470" t="str">
            <v>AS ABC 18-49</v>
          </cell>
        </row>
        <row r="471">
          <cell r="B471" t="str">
            <v>AS ABC 25+</v>
          </cell>
        </row>
        <row r="472">
          <cell r="B472" t="str">
            <v>AS ABCDE 18+</v>
          </cell>
        </row>
        <row r="473">
          <cell r="B473" t="str">
            <v>AS ABCDE 25+</v>
          </cell>
        </row>
        <row r="474">
          <cell r="B474" t="str">
            <v>HH AB 25+</v>
          </cell>
        </row>
        <row r="475">
          <cell r="B475" t="str">
            <v>HH ABC 25+</v>
          </cell>
        </row>
        <row r="476">
          <cell r="B476" t="str">
            <v>MM AB 25+</v>
          </cell>
        </row>
        <row r="477">
          <cell r="B477" t="str">
            <v>MM ABC 25+</v>
          </cell>
        </row>
      </sheetData>
      <sheetData sheetId="11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BIG BROTHER BRASIL</v>
          </cell>
        </row>
        <row r="35">
          <cell r="B35" t="str">
            <v>FUTEBOL DE DOMINGO</v>
          </cell>
        </row>
        <row r="36">
          <cell r="B36" t="str">
            <v>PROGRAMA DO RATINHO</v>
          </cell>
        </row>
        <row r="38">
          <cell r="B38" t="str">
            <v>FUTEBOL SÁBADO</v>
          </cell>
        </row>
        <row r="39">
          <cell r="B39" t="str">
            <v>CALDEIRÃO</v>
          </cell>
        </row>
        <row r="40">
          <cell r="B40" t="str">
            <v>FUTEBOL DE DOMINGO</v>
          </cell>
        </row>
        <row r="42">
          <cell r="B42" t="str">
            <v>FUTEBOL DOMINGO</v>
          </cell>
        </row>
        <row r="43">
          <cell r="B43" t="str">
            <v>FUTEBOL NOT</v>
          </cell>
        </row>
        <row r="44">
          <cell r="B44" t="str">
            <v>DOMINGÃO</v>
          </cell>
        </row>
        <row r="45">
          <cell r="B45" t="str">
            <v>DOMINGO LEGAL</v>
          </cell>
        </row>
        <row r="47">
          <cell r="B47" t="str">
            <v>ESPORTE RECORD</v>
          </cell>
        </row>
        <row r="48">
          <cell r="B48" t="str">
            <v>ESPORTE ESPETACULAR</v>
          </cell>
        </row>
        <row r="49">
          <cell r="B49" t="str">
            <v>GLOBO ESPORTE</v>
          </cell>
        </row>
        <row r="50">
          <cell r="B50" t="str">
            <v>SBT SPORTS</v>
          </cell>
        </row>
        <row r="51">
          <cell r="B51" t="str">
            <v>JOGO ABERTO</v>
          </cell>
        </row>
        <row r="52">
          <cell r="B52" t="str">
            <v>BAND ESPORTE CLUBE</v>
          </cell>
        </row>
        <row r="53">
          <cell r="B53" t="str">
            <v>SUPER BANCADA</v>
          </cell>
        </row>
        <row r="54">
          <cell r="B54" t="str">
            <v>ESPORTE ESPETACULAR</v>
          </cell>
        </row>
        <row r="55">
          <cell r="B55" t="str">
            <v>GLOBO ESPORTE</v>
          </cell>
        </row>
        <row r="56">
          <cell r="B56" t="str">
            <v>SBT SPORTS</v>
          </cell>
        </row>
        <row r="57">
          <cell r="B57" t="str">
            <v>BAND ESPORTE CLUBE</v>
          </cell>
        </row>
        <row r="58">
          <cell r="B58" t="str">
            <v>JOGO ABERTO</v>
          </cell>
        </row>
        <row r="59">
          <cell r="B59" t="str">
            <v>/ CULINÁRIO ///////////////////////////////////////</v>
          </cell>
        </row>
        <row r="60">
          <cell r="B60" t="str">
            <v>PROGRAMAS</v>
          </cell>
        </row>
        <row r="63">
          <cell r="B63" t="str">
            <v>COZINHA DIVERTIDA MAGA</v>
          </cell>
        </row>
        <row r="64">
          <cell r="B64" t="str">
            <v>PROGRAMA RAUL GIL</v>
          </cell>
        </row>
        <row r="65">
          <cell r="B65" t="str">
            <v>THE CHEF</v>
          </cell>
        </row>
        <row r="68">
          <cell r="B68" t="str">
            <v>/ ENTREVISTA ///////////////////////////////////////</v>
          </cell>
        </row>
        <row r="69">
          <cell r="B69" t="str">
            <v>PROGRAMAS</v>
          </cell>
        </row>
        <row r="72">
          <cell r="B72" t="str">
            <v>PODER E NEGÓCIOS</v>
          </cell>
        </row>
        <row r="73">
          <cell r="B73" t="str">
            <v>AUTO ESPORTE</v>
          </cell>
        </row>
        <row r="74">
          <cell r="B74" t="str">
            <v>DOMINGO LEGAL</v>
          </cell>
        </row>
        <row r="77">
          <cell r="B77" t="str">
            <v>/ FILME /////////////////////////////////////////</v>
          </cell>
        </row>
        <row r="79">
          <cell r="B79" t="str">
            <v>PROGRAMAS</v>
          </cell>
        </row>
        <row r="82">
          <cell r="B82" t="str">
            <v>CINE RECORD ESPECIAL</v>
          </cell>
        </row>
        <row r="83">
          <cell r="B83" t="str">
            <v>BIG BROTHER BRASIL</v>
          </cell>
        </row>
        <row r="84">
          <cell r="B84" t="str">
            <v>CINEMA DO LIDER</v>
          </cell>
        </row>
        <row r="85">
          <cell r="B85" t="str">
            <v>DOMINGO LEGAL</v>
          </cell>
        </row>
        <row r="87">
          <cell r="B87" t="str">
            <v>SUPER TELA</v>
          </cell>
        </row>
        <row r="88">
          <cell r="B88" t="str">
            <v>TELA QUENTE</v>
          </cell>
        </row>
        <row r="89">
          <cell r="B89" t="str">
            <v>DOMINGO MAIOR</v>
          </cell>
        </row>
        <row r="90">
          <cell r="B90" t="str">
            <v>PROGRAMA DO RATINHO</v>
          </cell>
        </row>
        <row r="91">
          <cell r="B91" t="str">
            <v>TELA DE SUCESSOS</v>
          </cell>
        </row>
        <row r="93">
          <cell r="B93" t="str">
            <v>CINE AVENTURA</v>
          </cell>
        </row>
        <row r="94">
          <cell r="B94" t="str">
            <v>SESSÃO DA TARDE</v>
          </cell>
        </row>
        <row r="95">
          <cell r="B95" t="str">
            <v>TEMPERATURA MÁXIMA</v>
          </cell>
        </row>
        <row r="96">
          <cell r="B96" t="str">
            <v>PROGRAMA RAUL GIL</v>
          </cell>
        </row>
        <row r="98">
          <cell r="B98" t="str">
            <v>TELA MÁXIMA</v>
          </cell>
        </row>
        <row r="99">
          <cell r="B99" t="str">
            <v>SUPERCINE</v>
          </cell>
        </row>
        <row r="100">
          <cell r="B100" t="str">
            <v>TELA QUENTE</v>
          </cell>
        </row>
        <row r="101">
          <cell r="B101" t="str">
            <v>TELA DE SUCESSOS</v>
          </cell>
        </row>
        <row r="103">
          <cell r="B103" t="str">
            <v>CINE MAIOR</v>
          </cell>
        </row>
        <row r="104">
          <cell r="B104" t="str">
            <v>TEMPERATURA MÁXIMA</v>
          </cell>
        </row>
        <row r="105">
          <cell r="B105" t="str">
            <v>DOMINGO LEGAL</v>
          </cell>
        </row>
        <row r="106">
          <cell r="B106" t="str">
            <v>DOMINGO NO CINEMA</v>
          </cell>
        </row>
        <row r="108">
          <cell r="B108" t="str">
            <v>CINE RECORD ESPECIAL</v>
          </cell>
        </row>
        <row r="109">
          <cell r="B109" t="str">
            <v>TELA QUENTE</v>
          </cell>
        </row>
        <row r="110">
          <cell r="B110" t="str">
            <v>SHOW DE TERÇA 1</v>
          </cell>
        </row>
        <row r="111">
          <cell r="B111" t="str">
            <v>CINE ESPETACULAR</v>
          </cell>
        </row>
        <row r="112">
          <cell r="B112" t="str">
            <v>CINE CLUBE</v>
          </cell>
        </row>
        <row r="114">
          <cell r="B114" t="str">
            <v>SUPER TELA</v>
          </cell>
        </row>
        <row r="115">
          <cell r="B115" t="str">
            <v>TELA QUENTE</v>
          </cell>
        </row>
        <row r="116">
          <cell r="B116" t="str">
            <v>DOMINGO MAIOR</v>
          </cell>
        </row>
        <row r="117">
          <cell r="B117" t="str">
            <v>PROGRAMA DO RATINHO</v>
          </cell>
        </row>
        <row r="118">
          <cell r="B118" t="str">
            <v>BAKE OFF BRASIL</v>
          </cell>
        </row>
        <row r="119">
          <cell r="B119" t="str">
            <v>TELA DE SUCESSOS</v>
          </cell>
        </row>
        <row r="120">
          <cell r="B120" t="str">
            <v>CINE CLUBE</v>
          </cell>
        </row>
        <row r="121">
          <cell r="B121" t="str">
            <v>CINE AÇÃO</v>
          </cell>
        </row>
        <row r="123">
          <cell r="B123" t="str">
            <v>/ JORNALISMO ///////////////////////////////////////</v>
          </cell>
        </row>
        <row r="125">
          <cell r="B125" t="str">
            <v>PROGRAMAS</v>
          </cell>
        </row>
        <row r="128">
          <cell r="B128" t="str">
            <v>FALA BRASIL</v>
          </cell>
        </row>
        <row r="129">
          <cell r="B129" t="str">
            <v>BOM DIA PRAÇA</v>
          </cell>
        </row>
        <row r="130">
          <cell r="B130" t="str">
            <v>BOM DIA BRASIL</v>
          </cell>
        </row>
        <row r="131">
          <cell r="B131" t="str">
            <v>PRIMEIRO IMPACTO</v>
          </cell>
        </row>
        <row r="132">
          <cell r="B132" t="str">
            <v>BORA BRASIL</v>
          </cell>
        </row>
        <row r="134">
          <cell r="B134" t="str">
            <v>CIDADE ALERTA</v>
          </cell>
        </row>
        <row r="135">
          <cell r="B135" t="str">
            <v>PRAÇA TV 2ª EDIÇÃO SS</v>
          </cell>
        </row>
        <row r="136">
          <cell r="B136" t="str">
            <v>O POVO NA TV</v>
          </cell>
        </row>
        <row r="137">
          <cell r="B137" t="str">
            <v>BRASIL URGENTE</v>
          </cell>
        </row>
        <row r="139">
          <cell r="B139" t="str">
            <v>CIDADE ALERTA PERNAMBUCO</v>
          </cell>
        </row>
        <row r="140">
          <cell r="B140" t="str">
            <v>PRAÇA TV 2ª EDIÇÃO SS</v>
          </cell>
        </row>
        <row r="141">
          <cell r="B141" t="str">
            <v>O POVO NA TV</v>
          </cell>
        </row>
        <row r="142">
          <cell r="B142" t="str">
            <v>BRASIL URGENTE</v>
          </cell>
        </row>
        <row r="144">
          <cell r="B144" t="str">
            <v>JORNAL GUARARAPES</v>
          </cell>
        </row>
        <row r="145">
          <cell r="B145" t="str">
            <v>PRAÇA TV 2ª EDIÇÃO SS</v>
          </cell>
        </row>
        <row r="146">
          <cell r="B146" t="str">
            <v>O POVO NA TV</v>
          </cell>
        </row>
        <row r="147">
          <cell r="B147" t="str">
            <v>JORNAL DA BAND</v>
          </cell>
        </row>
        <row r="149">
          <cell r="B149" t="str">
            <v>JORNAL DA RECORD</v>
          </cell>
        </row>
        <row r="150">
          <cell r="B150" t="str">
            <v>JORNAL NACIONAL SS</v>
          </cell>
        </row>
        <row r="151">
          <cell r="B151" t="str">
            <v>SBT BRASIL</v>
          </cell>
        </row>
        <row r="152">
          <cell r="B152" t="str">
            <v>JORNAL DA BAND</v>
          </cell>
        </row>
        <row r="154">
          <cell r="B154" t="str">
            <v>FALA BRASIL ED SB</v>
          </cell>
        </row>
        <row r="155">
          <cell r="B155" t="str">
            <v>BOM DIA BRASIL</v>
          </cell>
        </row>
        <row r="157">
          <cell r="B157" t="str">
            <v>TUDO É NOTÍCIA</v>
          </cell>
        </row>
        <row r="158">
          <cell r="B158" t="str">
            <v>PRAÇA TV 1ª EDIÇÃO</v>
          </cell>
        </row>
        <row r="159">
          <cell r="B159" t="str">
            <v>JORNAL HOJE</v>
          </cell>
        </row>
        <row r="160">
          <cell r="B160" t="str">
            <v>TV JORNAL MEIO DIA</v>
          </cell>
        </row>
        <row r="161">
          <cell r="B161" t="str">
            <v>POR AQUI</v>
          </cell>
        </row>
        <row r="162">
          <cell r="B162" t="str">
            <v>CARDINOT NA TRIBUNA</v>
          </cell>
        </row>
        <row r="164">
          <cell r="B164" t="str">
            <v>CIDADE ALERTA ED SB</v>
          </cell>
        </row>
        <row r="165">
          <cell r="B165" t="str">
            <v>PRAÇA TV 2ª EDIÇÃO SB</v>
          </cell>
        </row>
        <row r="166">
          <cell r="B166" t="str">
            <v>BRASIL URGENTE SB</v>
          </cell>
        </row>
        <row r="168">
          <cell r="B168" t="str">
            <v>CIDADE ALERTA ED SB</v>
          </cell>
        </row>
        <row r="169">
          <cell r="B169" t="str">
            <v>PRAÇA TV 2ª EDIÇÃO SB</v>
          </cell>
        </row>
        <row r="171">
          <cell r="B171" t="str">
            <v>JORNAL DA RECORD ED SB</v>
          </cell>
        </row>
        <row r="172">
          <cell r="B172" t="str">
            <v>JORNAL NACIONAL SB</v>
          </cell>
        </row>
        <row r="173">
          <cell r="B173" t="str">
            <v>SBT BRASIL</v>
          </cell>
        </row>
        <row r="174">
          <cell r="B174" t="str">
            <v>JORNAL DA BAND</v>
          </cell>
        </row>
        <row r="176">
          <cell r="B176" t="str">
            <v>DOMINGO ESPETACULAR</v>
          </cell>
        </row>
        <row r="177">
          <cell r="B177" t="str">
            <v>FANTÁSTICO</v>
          </cell>
        </row>
        <row r="178">
          <cell r="B178" t="str">
            <v>PROGRAMA SILVIO SANTOS</v>
          </cell>
        </row>
        <row r="180">
          <cell r="B180" t="str">
            <v>/ MUSICAL ///////////////////////////////////////</v>
          </cell>
        </row>
        <row r="182">
          <cell r="B182" t="str">
            <v>PROGRAMAS</v>
          </cell>
        </row>
        <row r="185">
          <cell r="B185" t="str">
            <v>SIMBORA</v>
          </cell>
        </row>
        <row r="186">
          <cell r="B186" t="str">
            <v>CALDEIRÃO</v>
          </cell>
        </row>
        <row r="187">
          <cell r="B187" t="str">
            <v>PROGRAMA RAUL GIL</v>
          </cell>
        </row>
        <row r="188">
          <cell r="B188" t="str">
            <v>TAMO JUNTO</v>
          </cell>
        </row>
        <row r="190">
          <cell r="B190" t="str">
            <v>/ NOVELA ///////////////////////////////////////</v>
          </cell>
        </row>
        <row r="192">
          <cell r="B192" t="str">
            <v>PROGRAMAS</v>
          </cell>
        </row>
        <row r="195">
          <cell r="B195" t="str">
            <v>NOVELA DA TARDE 1 - CHAMAS DA VIDA</v>
          </cell>
        </row>
        <row r="196">
          <cell r="B196" t="str">
            <v>NOVELA ED ESPECIAL - O CRAVO E A ROSA</v>
          </cell>
        </row>
        <row r="197">
          <cell r="B197" t="str">
            <v>VALE A PENA VER DE NOVO - O CLONE</v>
          </cell>
        </row>
        <row r="198">
          <cell r="B198" t="str">
            <v>NOVELA TARDE 1 - AMANHÃ E PARA SEMPRE</v>
          </cell>
        </row>
        <row r="199">
          <cell r="B199" t="str">
            <v>FOFOCALIZANDO</v>
          </cell>
        </row>
        <row r="200">
          <cell r="B200" t="str">
            <v>CASOS DE FAMÍLIA</v>
          </cell>
        </row>
        <row r="201">
          <cell r="B201" t="str">
            <v>MELHOR DA TARDE</v>
          </cell>
        </row>
        <row r="203">
          <cell r="B203" t="str">
            <v>NOVELA 3 - REIS</v>
          </cell>
        </row>
        <row r="204">
          <cell r="B204" t="str">
            <v>NOVELA I - ALÉM DA ILUSÃO SS</v>
          </cell>
        </row>
        <row r="205">
          <cell r="B205" t="str">
            <v>NOVELA I - ALÉM DA ILUSÃO SB</v>
          </cell>
        </row>
        <row r="206">
          <cell r="B206" t="str">
            <v>NOVELA II - CARA E CORAGEM SS</v>
          </cell>
        </row>
        <row r="207">
          <cell r="B207" t="str">
            <v>NOVELA II - CARA E CORAGEM SB</v>
          </cell>
        </row>
        <row r="209">
          <cell r="B209" t="str">
            <v>NOVELA 22H - JESUS</v>
          </cell>
        </row>
        <row r="210">
          <cell r="B210" t="str">
            <v>NOVELA III - PANTANAL SS</v>
          </cell>
        </row>
        <row r="211">
          <cell r="B211" t="str">
            <v>NOVELA III - PANTANAL SB</v>
          </cell>
        </row>
        <row r="212">
          <cell r="B212" t="str">
            <v>NOVELA NOITE 1 - CARINHA DE ANJO</v>
          </cell>
        </row>
        <row r="214">
          <cell r="B214" t="str">
            <v>NOVELA 3 - MELHORES MOMENTOS</v>
          </cell>
        </row>
        <row r="215">
          <cell r="B215" t="str">
            <v>NOVELA I - ALÉM DA ILUSÃO SB</v>
          </cell>
        </row>
        <row r="216">
          <cell r="B216" t="str">
            <v>NOVELA II - CARA E CORAGEM SB</v>
          </cell>
        </row>
        <row r="217">
          <cell r="B217" t="str">
            <v>NOVELA III - PANTANAL SB</v>
          </cell>
        </row>
        <row r="218">
          <cell r="B218" t="str">
            <v>NOVELA NOITE 1 - CARINHA DE ANJO</v>
          </cell>
        </row>
        <row r="220">
          <cell r="B220" t="str">
            <v>/ REALITY SHOW ///////////////////////////////////////</v>
          </cell>
        </row>
        <row r="222">
          <cell r="B222" t="str">
            <v>PROGRAMAS</v>
          </cell>
        </row>
        <row r="225">
          <cell r="B225" t="str">
            <v>POWER COUPLE BRASIL</v>
          </cell>
        </row>
        <row r="226">
          <cell r="B226" t="str">
            <v>NO LIMITE</v>
          </cell>
        </row>
        <row r="227">
          <cell r="B227" t="str">
            <v>CINEMA ESPECIAL</v>
          </cell>
        </row>
        <row r="228">
          <cell r="B228" t="str">
            <v>SHOW DE QUINTA</v>
          </cell>
        </row>
        <row r="229">
          <cell r="B229" t="str">
            <v>COZINHE SE PUDER</v>
          </cell>
        </row>
        <row r="230">
          <cell r="B230" t="str">
            <v>ESQUADRÃO DA MODA</v>
          </cell>
        </row>
        <row r="231">
          <cell r="B231" t="str">
            <v>PROGRAMA DO RATINHO</v>
          </cell>
        </row>
        <row r="232">
          <cell r="B232" t="str">
            <v>MASTERCHEF AMADORES</v>
          </cell>
        </row>
        <row r="233">
          <cell r="B233" t="str">
            <v>LINHA DE COMBATE</v>
          </cell>
        </row>
        <row r="235">
          <cell r="B235" t="str">
            <v>A FAZENDA</v>
          </cell>
        </row>
        <row r="236">
          <cell r="B236" t="str">
            <v>TELA QUENTE</v>
          </cell>
        </row>
        <row r="237">
          <cell r="B237" t="str">
            <v>THE VOICE BRASIL</v>
          </cell>
        </row>
        <row r="238">
          <cell r="B238" t="str">
            <v>ALTAS HORAS</v>
          </cell>
        </row>
        <row r="239">
          <cell r="B239" t="str">
            <v>PROGRAMA DO RATINHO</v>
          </cell>
        </row>
        <row r="240">
          <cell r="B240" t="str">
            <v>BAKE OFF BRASIL</v>
          </cell>
        </row>
        <row r="241">
          <cell r="B241" t="str">
            <v>LARGADOS E PELADOS</v>
          </cell>
        </row>
        <row r="243">
          <cell r="B243" t="str">
            <v>TOP CHEF BRASIL</v>
          </cell>
        </row>
        <row r="244">
          <cell r="B244" t="str">
            <v>PROGRAMA DO RATINHO</v>
          </cell>
        </row>
        <row r="245">
          <cell r="B245" t="str">
            <v>DUELO DE MÃES</v>
          </cell>
        </row>
        <row r="246">
          <cell r="B246" t="str">
            <v>BAKE OFF BRASIL</v>
          </cell>
        </row>
        <row r="247">
          <cell r="B247" t="str">
            <v>MASTERCHEF AMADORES</v>
          </cell>
        </row>
        <row r="248">
          <cell r="B248" t="str">
            <v>90 DIAS PARA CASAR</v>
          </cell>
        </row>
        <row r="250">
          <cell r="B250" t="str">
            <v>CANTA COMIGO</v>
          </cell>
        </row>
        <row r="251">
          <cell r="B251" t="str">
            <v>DOMINGÃO</v>
          </cell>
        </row>
        <row r="252">
          <cell r="B252" t="str">
            <v>DOMINGO LEGAL</v>
          </cell>
        </row>
        <row r="253">
          <cell r="B253" t="str">
            <v>ELIANA</v>
          </cell>
        </row>
        <row r="256">
          <cell r="B256" t="str">
            <v>/ REPORTAGEM ///////////////////////////////////////</v>
          </cell>
        </row>
        <row r="258">
          <cell r="B258" t="str">
            <v>PROGRAMAS</v>
          </cell>
        </row>
        <row r="261">
          <cell r="B261" t="str">
            <v>BALANÇO GERAL PE MANHÃ</v>
          </cell>
        </row>
        <row r="262">
          <cell r="B262" t="str">
            <v>BOM DIA PRAÇA</v>
          </cell>
        </row>
        <row r="263">
          <cell r="B263" t="str">
            <v>PRIMEIRO IMPACTO</v>
          </cell>
        </row>
        <row r="265">
          <cell r="B265" t="str">
            <v>BALANÇO GERAL PE</v>
          </cell>
        </row>
        <row r="266">
          <cell r="B266" t="str">
            <v>PRAÇA TV 1ª EDIÇÃO</v>
          </cell>
        </row>
        <row r="267">
          <cell r="B267" t="str">
            <v>JORNAL HOJE</v>
          </cell>
        </row>
        <row r="268">
          <cell r="B268" t="str">
            <v>TV JORNAL MEIO DIA</v>
          </cell>
        </row>
        <row r="269">
          <cell r="B269" t="str">
            <v>POR AQUI</v>
          </cell>
        </row>
        <row r="270">
          <cell r="B270" t="str">
            <v>BORA PERNAMBUCO</v>
          </cell>
        </row>
        <row r="272">
          <cell r="B272" t="str">
            <v>CÂMERA RECORD</v>
          </cell>
        </row>
        <row r="273">
          <cell r="B273" t="str">
            <v>PROFISSÃO REPÓRTER</v>
          </cell>
        </row>
        <row r="274">
          <cell r="B274" t="str">
            <v>GLOBO REPÓRTER</v>
          </cell>
        </row>
        <row r="275">
          <cell r="B275" t="str">
            <v>DOMINGO MAIOR</v>
          </cell>
        </row>
        <row r="277">
          <cell r="B277" t="str">
            <v>BRASIL CAMINHONEIRO</v>
          </cell>
        </row>
        <row r="278">
          <cell r="B278" t="str">
            <v>AUTO ESPORTE</v>
          </cell>
        </row>
        <row r="279">
          <cell r="B279" t="str">
            <v>CARRO ARRETADO</v>
          </cell>
        </row>
        <row r="280">
          <cell r="B280" t="str">
            <v>AUTO MOTOR</v>
          </cell>
        </row>
        <row r="282">
          <cell r="B282" t="str">
            <v>REPÓRTER RECORD INVESTIGAÇÃO</v>
          </cell>
        </row>
        <row r="283">
          <cell r="B283" t="str">
            <v>PROFISSÃO REPÓRTER</v>
          </cell>
        </row>
        <row r="284">
          <cell r="B284" t="str">
            <v>GLOBO REPÓRTER</v>
          </cell>
        </row>
        <row r="285">
          <cell r="B285" t="str">
            <v>CINEMA DO LIDER</v>
          </cell>
        </row>
        <row r="286">
          <cell r="B286" t="str">
            <v>PROGRAMA DO RATINHO</v>
          </cell>
        </row>
        <row r="289">
          <cell r="B289" t="str">
            <v>/ SÉRIE /////////////////////////////////////////</v>
          </cell>
        </row>
        <row r="291">
          <cell r="B291" t="str">
            <v>PROGRAMAS</v>
          </cell>
        </row>
        <row r="294">
          <cell r="B294" t="str">
            <v>SÉRIE PREMIUM</v>
          </cell>
        </row>
        <row r="295">
          <cell r="B295" t="str">
            <v>TELA QUENTE</v>
          </cell>
        </row>
        <row r="296">
          <cell r="B296" t="str">
            <v>CINE ESPETACULAR</v>
          </cell>
        </row>
        <row r="297">
          <cell r="B297" t="str">
            <v>A PRAÇA É NOSSA</v>
          </cell>
        </row>
        <row r="298">
          <cell r="B298" t="str">
            <v>PROGRAMA DO RATINHO</v>
          </cell>
        </row>
        <row r="300">
          <cell r="B300" t="str">
            <v>AEROPORTO ÁREA RESTRITA</v>
          </cell>
        </row>
        <row r="301">
          <cell r="B301" t="str">
            <v>BIG BROTHER BRASIL</v>
          </cell>
        </row>
        <row r="302">
          <cell r="B302" t="str">
            <v>TELA QUENTE</v>
          </cell>
        </row>
        <row r="303">
          <cell r="B303" t="str">
            <v>PROGRAMA DO RATINHO</v>
          </cell>
        </row>
        <row r="305">
          <cell r="B305" t="str">
            <v>SÉRIE DE SÁBADO</v>
          </cell>
        </row>
        <row r="306">
          <cell r="B306" t="str">
            <v>ALTAS HORAS</v>
          </cell>
        </row>
        <row r="307">
          <cell r="B307" t="str">
            <v>SUPERCINE</v>
          </cell>
        </row>
        <row r="308">
          <cell r="B308" t="str">
            <v>THE BLACKLIST</v>
          </cell>
        </row>
        <row r="310">
          <cell r="B310" t="str">
            <v>SÉRIE DE DOMINGO</v>
          </cell>
        </row>
        <row r="311">
          <cell r="B311" t="str">
            <v>DOMINGO MAIOR</v>
          </cell>
        </row>
        <row r="312">
          <cell r="B312" t="str">
            <v>CINE ESPETACULAR</v>
          </cell>
        </row>
        <row r="313">
          <cell r="B313" t="str">
            <v>CANAL LIVRE</v>
          </cell>
        </row>
        <row r="315">
          <cell r="B315" t="str">
            <v>/ SHOW /////////////////////////////////////////</v>
          </cell>
        </row>
        <row r="317">
          <cell r="B317" t="str">
            <v>PROGRAMAS</v>
          </cell>
        </row>
        <row r="320">
          <cell r="B320" t="str">
            <v>HOJE EM DIA</v>
          </cell>
        </row>
        <row r="321">
          <cell r="B321" t="str">
            <v>MAIS VOCÊ</v>
          </cell>
        </row>
        <row r="322">
          <cell r="B322" t="str">
            <v>ENCONTRO COM FÁTIMA BERNARDES</v>
          </cell>
        </row>
        <row r="323">
          <cell r="B323" t="str">
            <v>É DE CASA 1</v>
          </cell>
        </row>
        <row r="324">
          <cell r="B324" t="str">
            <v>É DE CASA 2</v>
          </cell>
        </row>
        <row r="325">
          <cell r="B325" t="str">
            <v>É DE CASA 3</v>
          </cell>
        </row>
        <row r="326">
          <cell r="B326" t="str">
            <v>TURMA DO BARRA</v>
          </cell>
        </row>
        <row r="327">
          <cell r="B327" t="str">
            <v>THE CHEF</v>
          </cell>
        </row>
        <row r="329">
          <cell r="B329" t="str">
            <v>QUE ARRETADO!</v>
          </cell>
        </row>
        <row r="330">
          <cell r="B330" t="str">
            <v>SESSÃO DA TARDE</v>
          </cell>
        </row>
        <row r="331">
          <cell r="B331" t="str">
            <v>PAPEIRO DA CINDERELA</v>
          </cell>
        </row>
        <row r="332">
          <cell r="B332" t="str">
            <v>FOFOCALIZANDO</v>
          </cell>
        </row>
        <row r="333">
          <cell r="B333" t="str">
            <v>MELHOR DA TARDE</v>
          </cell>
        </row>
        <row r="335">
          <cell r="B335" t="str">
            <v>QUE ARRETADO! ED SB</v>
          </cell>
        </row>
        <row r="336">
          <cell r="B336" t="str">
            <v>É DE CASA 1</v>
          </cell>
        </row>
        <row r="337">
          <cell r="B337" t="str">
            <v>É DE CASA 2</v>
          </cell>
        </row>
        <row r="338">
          <cell r="B338" t="str">
            <v>É DE CASA 3</v>
          </cell>
        </row>
        <row r="499">
          <cell r="B499" t="str">
            <v>Lista de Targets</v>
          </cell>
        </row>
        <row r="500">
          <cell r="B500" t="str">
            <v>DOMICILIAR</v>
          </cell>
        </row>
        <row r="501">
          <cell r="B501" t="str">
            <v>INDIVÍDUOS</v>
          </cell>
        </row>
        <row r="502">
          <cell r="B502" t="str">
            <v>AS AB 25+</v>
          </cell>
        </row>
        <row r="503">
          <cell r="B503" t="str">
            <v>AS ABC 18+</v>
          </cell>
        </row>
        <row r="504">
          <cell r="B504" t="str">
            <v>AS ABC 18-49</v>
          </cell>
        </row>
        <row r="505">
          <cell r="B505" t="str">
            <v>AS ABC 25+</v>
          </cell>
        </row>
        <row r="506">
          <cell r="B506" t="str">
            <v>AS ABCDE 18+</v>
          </cell>
        </row>
        <row r="507">
          <cell r="B507" t="str">
            <v>AS ABCDE 25+</v>
          </cell>
        </row>
        <row r="508">
          <cell r="B508" t="str">
            <v>HH AB 25+</v>
          </cell>
        </row>
        <row r="509">
          <cell r="B509" t="str">
            <v>HH ABC 25+</v>
          </cell>
        </row>
        <row r="510">
          <cell r="B510" t="str">
            <v>MM AB 25+</v>
          </cell>
        </row>
        <row r="511">
          <cell r="B511" t="str">
            <v>MM ABC 25+</v>
          </cell>
        </row>
      </sheetData>
      <sheetData sheetId="12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7">
          <cell r="B37" t="str">
            <v>/ ESPORTE /////////////////////////////////////////</v>
          </cell>
        </row>
        <row r="39">
          <cell r="B39" t="str">
            <v>PROGRAMAS</v>
          </cell>
        </row>
        <row r="42">
          <cell r="B42" t="str">
            <v>FUTEBOL QUARTA-FEIRA</v>
          </cell>
        </row>
        <row r="43">
          <cell r="B43" t="str">
            <v>FUTEBOL NOITE</v>
          </cell>
        </row>
        <row r="44">
          <cell r="B44" t="str">
            <v>BIG BROTHER BRASIL</v>
          </cell>
        </row>
        <row r="45">
          <cell r="B45" t="str">
            <v>FUTEBOL DE DOMINGO</v>
          </cell>
        </row>
        <row r="46">
          <cell r="B46" t="str">
            <v>PROGRAMA DO RATINHO</v>
          </cell>
        </row>
        <row r="48">
          <cell r="B48" t="str">
            <v>FUTEBOL SÁBADO</v>
          </cell>
        </row>
        <row r="49">
          <cell r="B49" t="str">
            <v>CALDEIRÃO</v>
          </cell>
        </row>
        <row r="50">
          <cell r="B50" t="str">
            <v>FUTEBOL DE DOMINGO</v>
          </cell>
        </row>
        <row r="52">
          <cell r="B52" t="str">
            <v>FUTEBOL DOMINGO</v>
          </cell>
        </row>
        <row r="53">
          <cell r="B53" t="str">
            <v>FUTEBOL NOT</v>
          </cell>
        </row>
        <row r="54">
          <cell r="B54" t="str">
            <v>DOMINGÃO</v>
          </cell>
        </row>
        <row r="55">
          <cell r="B55" t="str">
            <v>DOMINGO LEGAL</v>
          </cell>
        </row>
        <row r="57">
          <cell r="B57" t="str">
            <v>ESPORTE RECORD</v>
          </cell>
        </row>
        <row r="58">
          <cell r="B58" t="str">
            <v>ESPORTE ESPETACULAR</v>
          </cell>
        </row>
        <row r="59">
          <cell r="B59" t="str">
            <v>GLOBO ESPORTE</v>
          </cell>
        </row>
        <row r="60">
          <cell r="B60" t="str">
            <v>SBT SPORTS</v>
          </cell>
        </row>
        <row r="61">
          <cell r="B61" t="str">
            <v>JOGO ABERTO</v>
          </cell>
        </row>
        <row r="62">
          <cell r="B62" t="str">
            <v>BAND ESPORTE CLUBE</v>
          </cell>
        </row>
        <row r="64">
          <cell r="B64" t="str">
            <v>/ FILME /////////////////////////////////////////</v>
          </cell>
        </row>
        <row r="66">
          <cell r="B66" t="str">
            <v>PROGRAMAS</v>
          </cell>
        </row>
        <row r="69">
          <cell r="B69" t="str">
            <v>CINE RECORD ESPECIAL</v>
          </cell>
        </row>
        <row r="70">
          <cell r="B70" t="str">
            <v>BIG BROTHER BRASIL</v>
          </cell>
        </row>
        <row r="71">
          <cell r="B71" t="str">
            <v>CINEMA DO LIDER</v>
          </cell>
        </row>
        <row r="72">
          <cell r="B72" t="str">
            <v>DOMINGO LEGAL</v>
          </cell>
        </row>
        <row r="74">
          <cell r="B74" t="str">
            <v>SUPER TELA</v>
          </cell>
        </row>
        <row r="75">
          <cell r="B75" t="str">
            <v>TELA QUENTE</v>
          </cell>
        </row>
        <row r="76">
          <cell r="B76" t="str">
            <v>DOMINGO MAIOR</v>
          </cell>
        </row>
        <row r="77">
          <cell r="B77" t="str">
            <v>PROGRAMA DO RATINHO</v>
          </cell>
        </row>
        <row r="78">
          <cell r="B78" t="str">
            <v>TELA DE SUCESSOS</v>
          </cell>
        </row>
        <row r="80">
          <cell r="B80" t="str">
            <v>CINE AVENTURA</v>
          </cell>
        </row>
        <row r="81">
          <cell r="B81" t="str">
            <v>SESSÃO DA TARDE</v>
          </cell>
        </row>
        <row r="82">
          <cell r="B82" t="str">
            <v>TEMPERATURA MÁXIMA</v>
          </cell>
        </row>
        <row r="83">
          <cell r="B83" t="str">
            <v>PROGRAMA RAUL GIL</v>
          </cell>
        </row>
        <row r="85">
          <cell r="B85" t="str">
            <v>TELA MÁXIMA</v>
          </cell>
        </row>
        <row r="86">
          <cell r="B86" t="str">
            <v>SUPERCINE</v>
          </cell>
        </row>
        <row r="87">
          <cell r="B87" t="str">
            <v>TELA QUENTE</v>
          </cell>
        </row>
        <row r="88">
          <cell r="B88" t="str">
            <v>TELA DE SUCESSOS</v>
          </cell>
        </row>
        <row r="90">
          <cell r="B90" t="str">
            <v>CINE MAIOR</v>
          </cell>
        </row>
        <row r="91">
          <cell r="B91" t="str">
            <v>TEMPERATURA MÁXIMA</v>
          </cell>
        </row>
        <row r="92">
          <cell r="B92" t="str">
            <v>DOMINGO LEGAL</v>
          </cell>
        </row>
        <row r="93">
          <cell r="B93" t="str">
            <v>DOMINGO NO CINEMA</v>
          </cell>
        </row>
        <row r="95">
          <cell r="B95" t="str">
            <v>CINE RECORD ESPECIAL</v>
          </cell>
        </row>
        <row r="96">
          <cell r="B96" t="str">
            <v>TELA QUENTE</v>
          </cell>
        </row>
        <row r="97">
          <cell r="B97" t="str">
            <v>SHOW DE TERÇA 1</v>
          </cell>
        </row>
        <row r="98">
          <cell r="B98" t="str">
            <v>CINE ESPETACULAR</v>
          </cell>
        </row>
        <row r="99">
          <cell r="B99" t="str">
            <v>CINE CLUBE</v>
          </cell>
        </row>
        <row r="101">
          <cell r="B101" t="str">
            <v>SUPER TELA</v>
          </cell>
        </row>
        <row r="102">
          <cell r="B102" t="str">
            <v>TELA QUENTE</v>
          </cell>
        </row>
        <row r="103">
          <cell r="B103" t="str">
            <v>DOMINGO MAIOR</v>
          </cell>
        </row>
        <row r="104">
          <cell r="B104" t="str">
            <v>PROGRAMA DO RATINHO</v>
          </cell>
        </row>
        <row r="105">
          <cell r="B105" t="str">
            <v>BAKE OFF BRASIL</v>
          </cell>
        </row>
        <row r="106">
          <cell r="B106" t="str">
            <v>TELA DE SUCESSOS</v>
          </cell>
        </row>
        <row r="107">
          <cell r="B107" t="str">
            <v>CINE CLUBE</v>
          </cell>
        </row>
        <row r="108">
          <cell r="B108" t="str">
            <v>CINE AÇÃO</v>
          </cell>
        </row>
        <row r="110">
          <cell r="B110" t="str">
            <v>/ JORNALISMO ///////////////////////////////////////</v>
          </cell>
        </row>
        <row r="112">
          <cell r="B112" t="str">
            <v>PROGRAMAS</v>
          </cell>
        </row>
        <row r="115">
          <cell r="B115" t="str">
            <v>FALA BRASIL</v>
          </cell>
        </row>
        <row r="116">
          <cell r="B116" t="str">
            <v>BOM DIA PRAÇA</v>
          </cell>
        </row>
        <row r="117">
          <cell r="B117" t="str">
            <v>BOM DIA BRASIL</v>
          </cell>
        </row>
        <row r="118">
          <cell r="B118" t="str">
            <v>PRIMEIRO IMPACTO</v>
          </cell>
        </row>
        <row r="119">
          <cell r="B119" t="str">
            <v>BORA BRASIL</v>
          </cell>
        </row>
        <row r="121">
          <cell r="B121" t="str">
            <v>CIDADE ALERTA</v>
          </cell>
        </row>
        <row r="122">
          <cell r="B122" t="str">
            <v>PRAÇA TV 2ª EDIÇÃO SS</v>
          </cell>
        </row>
        <row r="123">
          <cell r="B123" t="str">
            <v>SBT BRASIL</v>
          </cell>
        </row>
        <row r="124">
          <cell r="B124" t="str">
            <v>BRASIL URGENTE</v>
          </cell>
        </row>
        <row r="126">
          <cell r="B126" t="str">
            <v>CIDADE ALERTA RIO DE JANEIRO</v>
          </cell>
        </row>
        <row r="127">
          <cell r="B127" t="str">
            <v>PRAÇA TV 2ª EDIÇÃO SS</v>
          </cell>
        </row>
        <row r="128">
          <cell r="B128" t="str">
            <v>SBT BRASIL</v>
          </cell>
        </row>
        <row r="129">
          <cell r="B129" t="str">
            <v>JORNAL DO RIO</v>
          </cell>
        </row>
        <row r="131">
          <cell r="B131" t="str">
            <v>JORNAL DA RECORD</v>
          </cell>
        </row>
        <row r="132">
          <cell r="B132" t="str">
            <v>JORNAL NACIONAL SS</v>
          </cell>
        </row>
        <row r="133">
          <cell r="B133" t="str">
            <v>SBT BRASIL</v>
          </cell>
        </row>
        <row r="134">
          <cell r="B134" t="str">
            <v>JORNAL DA BAND</v>
          </cell>
        </row>
        <row r="136">
          <cell r="B136" t="str">
            <v>FALA BRASIL ED SB</v>
          </cell>
        </row>
        <row r="137">
          <cell r="B137" t="str">
            <v>BOM DIA BRASIL</v>
          </cell>
        </row>
        <row r="139">
          <cell r="B139" t="str">
            <v>CIDADE ALERTA ED SB</v>
          </cell>
        </row>
        <row r="140">
          <cell r="B140" t="str">
            <v>PRAÇA TV 2ª EDIÇÃO SB</v>
          </cell>
        </row>
        <row r="141">
          <cell r="B141" t="str">
            <v>BRASIL URGENTE SB</v>
          </cell>
        </row>
        <row r="143">
          <cell r="B143" t="str">
            <v>CIDADE ALERTA ED SB</v>
          </cell>
        </row>
        <row r="144">
          <cell r="B144" t="str">
            <v>PRAÇA TV 2ª EDIÇÃO SB</v>
          </cell>
        </row>
        <row r="146">
          <cell r="B146" t="str">
            <v>JORNAL DA RECORD ED SB</v>
          </cell>
        </row>
        <row r="147">
          <cell r="B147" t="str">
            <v>JORNAL NACIONAL SB</v>
          </cell>
        </row>
        <row r="148">
          <cell r="B148" t="str">
            <v>SBT BRASIL</v>
          </cell>
        </row>
        <row r="149">
          <cell r="B149" t="str">
            <v>JORNAL DA BAND</v>
          </cell>
        </row>
        <row r="151">
          <cell r="B151" t="str">
            <v>DOMINGO ESPETACULAR</v>
          </cell>
        </row>
        <row r="152">
          <cell r="B152" t="str">
            <v>FANTÁSTICO</v>
          </cell>
        </row>
        <row r="153">
          <cell r="B153" t="str">
            <v>PROGRAMA SILVIO SANTOS</v>
          </cell>
        </row>
        <row r="155">
          <cell r="B155" t="str">
            <v>/ NOVELA ///////////////////////////////////////</v>
          </cell>
        </row>
        <row r="157">
          <cell r="B157" t="str">
            <v>PROGRAMAS</v>
          </cell>
        </row>
        <row r="160">
          <cell r="B160" t="str">
            <v>NOVELA DA TARDE 1 - CHAMAS DA VIDA</v>
          </cell>
        </row>
        <row r="161">
          <cell r="B161" t="str">
            <v>NOVELA ED ESPECIAL - O CRAVO E A ROSA</v>
          </cell>
        </row>
        <row r="162">
          <cell r="B162" t="str">
            <v>VALE A PENA VER DE NOVO - O CLONE</v>
          </cell>
        </row>
        <row r="163">
          <cell r="B163" t="str">
            <v>NOVELA TARDE 1 - AMANHÃ E PARA SEMPRE</v>
          </cell>
        </row>
        <row r="164">
          <cell r="B164" t="str">
            <v>FOFOCALIZANDO</v>
          </cell>
        </row>
        <row r="165">
          <cell r="B165" t="str">
            <v>CASOS DE FAMÍLIA</v>
          </cell>
        </row>
        <row r="166">
          <cell r="B166" t="str">
            <v>MELHOR DA TARDE</v>
          </cell>
        </row>
        <row r="168">
          <cell r="B168" t="str">
            <v>NOVELA 3 - REIS</v>
          </cell>
        </row>
        <row r="169">
          <cell r="B169" t="str">
            <v>NOVELA I - ALÉM DA ILUSÃO SS</v>
          </cell>
        </row>
        <row r="170">
          <cell r="B170" t="str">
            <v>NOVELA I - ALÉM DA ILUSÃO SB</v>
          </cell>
        </row>
        <row r="171">
          <cell r="B171" t="str">
            <v>NOVELA II - CARA E CORAGEM SS</v>
          </cell>
        </row>
        <row r="172">
          <cell r="B172" t="str">
            <v>NOVELA II - CARA E CORAGEM SB</v>
          </cell>
        </row>
        <row r="174">
          <cell r="B174" t="str">
            <v>NOVELA 22H - JESUS</v>
          </cell>
        </row>
        <row r="175">
          <cell r="B175" t="str">
            <v>NOVELA III - PANTANAL SS</v>
          </cell>
        </row>
        <row r="176">
          <cell r="B176" t="str">
            <v>NOVELA III - PANTANAL SB</v>
          </cell>
        </row>
        <row r="177">
          <cell r="B177" t="str">
            <v>NOVELA NOITE 1 - CARINHA DE ANJO</v>
          </cell>
        </row>
        <row r="179">
          <cell r="B179" t="str">
            <v>NOVELA 3 - MELHORES MOMENTOS</v>
          </cell>
        </row>
        <row r="180">
          <cell r="B180" t="str">
            <v>NOVELA I - ALÉM DA ILUSÃO SB</v>
          </cell>
        </row>
        <row r="181">
          <cell r="B181" t="str">
            <v>NOVELA II - CARA E CORAGEM SB</v>
          </cell>
        </row>
        <row r="182">
          <cell r="B182" t="str">
            <v>NOVELA III - PANTANAL SB</v>
          </cell>
        </row>
        <row r="183">
          <cell r="B183" t="str">
            <v>NOVELA NOITE 1 - CARINHA DE ANJO</v>
          </cell>
        </row>
        <row r="185">
          <cell r="B185" t="str">
            <v>/ REALITY SHOW ///////////////////////////////////////</v>
          </cell>
        </row>
        <row r="187">
          <cell r="B187" t="str">
            <v>PROGRAMAS</v>
          </cell>
        </row>
        <row r="190">
          <cell r="B190" t="str">
            <v>POWER COUPLE BRASIL</v>
          </cell>
        </row>
        <row r="191">
          <cell r="B191" t="str">
            <v>NO LIMITE</v>
          </cell>
        </row>
        <row r="192">
          <cell r="B192" t="str">
            <v>CINEMA ESPECIAL</v>
          </cell>
        </row>
        <row r="193">
          <cell r="B193" t="str">
            <v>SHOW DE QUINTA</v>
          </cell>
        </row>
        <row r="194">
          <cell r="B194" t="str">
            <v>COZINHE SE PUDER</v>
          </cell>
        </row>
        <row r="195">
          <cell r="B195" t="str">
            <v>ESQUADRÃO DA MODA</v>
          </cell>
        </row>
        <row r="196">
          <cell r="B196" t="str">
            <v>PROGRAMA DO RATINHO</v>
          </cell>
        </row>
        <row r="197">
          <cell r="B197" t="str">
            <v>MASTERCHEF AMADORES</v>
          </cell>
        </row>
        <row r="198">
          <cell r="B198" t="str">
            <v>LINHA DE COMBATE</v>
          </cell>
        </row>
        <row r="200">
          <cell r="B200" t="str">
            <v>A FAZENDA</v>
          </cell>
        </row>
        <row r="201">
          <cell r="B201" t="str">
            <v>TELA QUENTE</v>
          </cell>
        </row>
        <row r="202">
          <cell r="B202" t="str">
            <v>THE VOICE BRASIL</v>
          </cell>
        </row>
        <row r="203">
          <cell r="B203" t="str">
            <v>ALTAS HORAS</v>
          </cell>
        </row>
        <row r="204">
          <cell r="B204" t="str">
            <v>PROGRAMA DO RATINHO</v>
          </cell>
        </row>
        <row r="205">
          <cell r="B205" t="str">
            <v>BAKE OFF BRASIL</v>
          </cell>
        </row>
        <row r="206">
          <cell r="B206" t="str">
            <v>LARGADOS E PELADOS</v>
          </cell>
        </row>
        <row r="208">
          <cell r="B208" t="str">
            <v>TOP CHEF BRASIL</v>
          </cell>
        </row>
        <row r="209">
          <cell r="B209" t="str">
            <v>PROGRAMA DO RATINHO</v>
          </cell>
        </row>
        <row r="210">
          <cell r="B210" t="str">
            <v>DUELO DE MÃES</v>
          </cell>
        </row>
        <row r="211">
          <cell r="B211" t="str">
            <v>BAKE OFF BRASIL</v>
          </cell>
        </row>
        <row r="212">
          <cell r="B212" t="str">
            <v>MASTERCHEF AMADORES</v>
          </cell>
        </row>
        <row r="213">
          <cell r="B213" t="str">
            <v>90 DIAS PARA CASAR</v>
          </cell>
        </row>
        <row r="215">
          <cell r="B215" t="str">
            <v>CANTA COMIGO</v>
          </cell>
        </row>
        <row r="216">
          <cell r="B216" t="str">
            <v>THE VOICE KIDS</v>
          </cell>
        </row>
        <row r="217">
          <cell r="B217" t="str">
            <v>DOMINGÃO</v>
          </cell>
        </row>
        <row r="218">
          <cell r="B218" t="str">
            <v>DOMINGO LEGAL</v>
          </cell>
        </row>
        <row r="219">
          <cell r="B219" t="str">
            <v>ELIANA</v>
          </cell>
        </row>
        <row r="222">
          <cell r="B222" t="str">
            <v>/ REPORTAGEM ///////////////////////////////////////</v>
          </cell>
        </row>
        <row r="224">
          <cell r="B224" t="str">
            <v>PROGRAMAS</v>
          </cell>
        </row>
        <row r="227">
          <cell r="B227" t="str">
            <v>BALANÇO GERAL RJ MANHÃ</v>
          </cell>
        </row>
        <row r="228">
          <cell r="B228" t="str">
            <v>HORA UM</v>
          </cell>
        </row>
        <row r="229">
          <cell r="B229" t="str">
            <v>BOM DIA PRAÇA</v>
          </cell>
        </row>
        <row r="230">
          <cell r="B230" t="str">
            <v>PRIMEIRO IMPACTO</v>
          </cell>
        </row>
        <row r="231">
          <cell r="B231" t="str">
            <v>BORA BRASIL</v>
          </cell>
        </row>
        <row r="233">
          <cell r="B233" t="str">
            <v>BALANÇO GERAL RJ</v>
          </cell>
        </row>
        <row r="234">
          <cell r="B234" t="str">
            <v>PRAÇA TV 1ª EDIÇÃO</v>
          </cell>
        </row>
        <row r="235">
          <cell r="B235" t="str">
            <v>JORNAL HOJE</v>
          </cell>
        </row>
        <row r="236">
          <cell r="B236" t="str">
            <v>SBT RIO</v>
          </cell>
        </row>
        <row r="238">
          <cell r="B238" t="str">
            <v>BALANÇO GERAL RJ ED SB</v>
          </cell>
        </row>
        <row r="239">
          <cell r="B239" t="str">
            <v>PRAÇA TV 1ª EDIÇÃO</v>
          </cell>
        </row>
        <row r="240">
          <cell r="B240" t="str">
            <v>JORNAL HOJE</v>
          </cell>
        </row>
        <row r="241">
          <cell r="B241" t="str">
            <v>CARIOCOU</v>
          </cell>
        </row>
        <row r="243">
          <cell r="B243" t="str">
            <v>CÂMERA RECORD</v>
          </cell>
        </row>
        <row r="244">
          <cell r="B244" t="str">
            <v>PROFISSÃO REPÓRTER</v>
          </cell>
        </row>
        <row r="245">
          <cell r="B245" t="str">
            <v>GLOBO REPÓRTER</v>
          </cell>
        </row>
        <row r="246">
          <cell r="B246" t="str">
            <v>DOMINGO MAIOR</v>
          </cell>
        </row>
        <row r="248">
          <cell r="B248" t="str">
            <v>BRASIL CAMINHONEIRO</v>
          </cell>
        </row>
        <row r="249">
          <cell r="B249" t="str">
            <v>AUTO ESPORTE</v>
          </cell>
        </row>
        <row r="251">
          <cell r="B251" t="str">
            <v>REPÓRTER RECORD INVESTIGAÇÃO</v>
          </cell>
        </row>
        <row r="252">
          <cell r="B252" t="str">
            <v>PROFISSÃO REPÓRTER</v>
          </cell>
        </row>
        <row r="253">
          <cell r="B253" t="str">
            <v>GLOBO REPÓRTER</v>
          </cell>
        </row>
        <row r="254">
          <cell r="B254" t="str">
            <v>CINEMA DO LIDER</v>
          </cell>
        </row>
        <row r="255">
          <cell r="B255" t="str">
            <v>PROGRAMA DO RATINHO</v>
          </cell>
        </row>
        <row r="258">
          <cell r="B258" t="str">
            <v>/ SÉRIE /////////////////////////////////////////</v>
          </cell>
        </row>
        <row r="260">
          <cell r="B260" t="str">
            <v>PROGRAMAS</v>
          </cell>
        </row>
        <row r="263">
          <cell r="B263" t="str">
            <v>SÉRIE PREMIUM</v>
          </cell>
        </row>
        <row r="264">
          <cell r="B264" t="str">
            <v>TELA QUENTE</v>
          </cell>
        </row>
        <row r="265">
          <cell r="B265" t="str">
            <v>CINE ESPETACULAR</v>
          </cell>
        </row>
        <row r="266">
          <cell r="B266" t="str">
            <v>A PRAÇA É NOSSA</v>
          </cell>
        </row>
        <row r="267">
          <cell r="B267" t="str">
            <v>PROGRAMA DO RATINHO</v>
          </cell>
        </row>
        <row r="268">
          <cell r="B268" t="str">
            <v>CINE CLUBE</v>
          </cell>
        </row>
        <row r="270">
          <cell r="B270" t="str">
            <v>AEROPORTO ÁREA RESTRITA</v>
          </cell>
        </row>
        <row r="271">
          <cell r="B271" t="str">
            <v>BIG BROTHER BRASIL</v>
          </cell>
        </row>
        <row r="272">
          <cell r="B272" t="str">
            <v>TELA QUENTE</v>
          </cell>
        </row>
        <row r="273">
          <cell r="B273" t="str">
            <v>PROGRAMA DO RATINHO</v>
          </cell>
        </row>
        <row r="275">
          <cell r="B275" t="str">
            <v>SÉRIE DE SÁBADO</v>
          </cell>
        </row>
        <row r="276">
          <cell r="B276" t="str">
            <v>ALTAS HORAS</v>
          </cell>
        </row>
        <row r="277">
          <cell r="B277" t="str">
            <v>SUPERCINE</v>
          </cell>
        </row>
        <row r="278">
          <cell r="B278" t="str">
            <v>THE BLACKLIST</v>
          </cell>
        </row>
        <row r="280">
          <cell r="B280" t="str">
            <v>SÉRIE DE DOMINGO</v>
          </cell>
        </row>
        <row r="281">
          <cell r="B281" t="str">
            <v>DOMINGO MAIOR</v>
          </cell>
        </row>
        <row r="282">
          <cell r="B282" t="str">
            <v>CINE ESPETACULAR</v>
          </cell>
        </row>
        <row r="283">
          <cell r="B283" t="str">
            <v>CANAL LIVRE</v>
          </cell>
        </row>
        <row r="285">
          <cell r="B285" t="str">
            <v>/ SHOW /////////////////////////////////////////</v>
          </cell>
        </row>
        <row r="287">
          <cell r="B287" t="str">
            <v>PROGRAMAS</v>
          </cell>
        </row>
        <row r="290">
          <cell r="B290" t="str">
            <v>HOJE EM DIA</v>
          </cell>
        </row>
        <row r="291">
          <cell r="B291" t="str">
            <v>MAIS VOCÊ</v>
          </cell>
        </row>
        <row r="292">
          <cell r="B292" t="str">
            <v>ENCONTRO COM FÁTIMA BERNARDES</v>
          </cell>
        </row>
        <row r="293">
          <cell r="B293" t="str">
            <v>É DE CASA 1</v>
          </cell>
        </row>
        <row r="294">
          <cell r="B294" t="str">
            <v>É DE CASA 2</v>
          </cell>
        </row>
        <row r="295">
          <cell r="B295" t="str">
            <v>É DE CASA 3</v>
          </cell>
        </row>
        <row r="296">
          <cell r="B296" t="str">
            <v>THE CHEF</v>
          </cell>
        </row>
        <row r="457">
          <cell r="B457" t="str">
            <v>Lista de Targets</v>
          </cell>
        </row>
        <row r="458">
          <cell r="B458" t="str">
            <v>DOMICILIAR</v>
          </cell>
        </row>
        <row r="459">
          <cell r="B459" t="str">
            <v>INDIVÍDUOS</v>
          </cell>
        </row>
        <row r="460">
          <cell r="B460" t="str">
            <v>AS AB 25+</v>
          </cell>
        </row>
        <row r="461">
          <cell r="B461" t="str">
            <v>AS ABC 18+</v>
          </cell>
        </row>
        <row r="462">
          <cell r="B462" t="str">
            <v>AS ABC 18-49</v>
          </cell>
        </row>
        <row r="463">
          <cell r="B463" t="str">
            <v>AS ABC 25+</v>
          </cell>
        </row>
        <row r="464">
          <cell r="B464" t="str">
            <v>AS ABCDE 18+</v>
          </cell>
        </row>
        <row r="465">
          <cell r="B465" t="str">
            <v>AS ABCDE 25+</v>
          </cell>
        </row>
        <row r="466">
          <cell r="B466" t="str">
            <v>HH AB 25+</v>
          </cell>
        </row>
        <row r="467">
          <cell r="B467" t="str">
            <v>HH ABC 25+</v>
          </cell>
        </row>
        <row r="468">
          <cell r="B468" t="str">
            <v>MM AB 25+</v>
          </cell>
        </row>
        <row r="469">
          <cell r="B469" t="str">
            <v>MM ABC 25+</v>
          </cell>
        </row>
      </sheetData>
      <sheetData sheetId="13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7">
          <cell r="B37" t="str">
            <v>/ ESPORTE /////////////////////////////////////////</v>
          </cell>
        </row>
        <row r="39">
          <cell r="B39" t="str">
            <v>PROGRAMAS</v>
          </cell>
        </row>
        <row r="42">
          <cell r="B42" t="str">
            <v>FUTEBOL QUARTA-FEIRA</v>
          </cell>
        </row>
        <row r="43">
          <cell r="B43" t="str">
            <v>FUTEBOL NOITE</v>
          </cell>
        </row>
        <row r="44">
          <cell r="B44" t="str">
            <v>BIG BROTHER BRASIL</v>
          </cell>
        </row>
        <row r="45">
          <cell r="B45" t="str">
            <v>FUTEBOL DE DOMINGO</v>
          </cell>
        </row>
        <row r="46">
          <cell r="B46" t="str">
            <v>PROGRAMA DO RATINHO</v>
          </cell>
        </row>
        <row r="48">
          <cell r="B48" t="str">
            <v>FUTEBOL SÁBADO</v>
          </cell>
        </row>
        <row r="49">
          <cell r="B49" t="str">
            <v>CALDEIRÃO</v>
          </cell>
        </row>
        <row r="50">
          <cell r="B50" t="str">
            <v>FUTEBOL DE DOMINGO</v>
          </cell>
        </row>
        <row r="52">
          <cell r="B52" t="str">
            <v>FUTEBOL DOMINGO</v>
          </cell>
        </row>
        <row r="53">
          <cell r="B53" t="str">
            <v>FUTEBOL NOT</v>
          </cell>
        </row>
        <row r="54">
          <cell r="B54" t="str">
            <v>DOMINGÃO</v>
          </cell>
        </row>
        <row r="55">
          <cell r="B55" t="str">
            <v>DOMINGO LEGAL</v>
          </cell>
        </row>
        <row r="57">
          <cell r="B57" t="str">
            <v>ESPORTE RECORD</v>
          </cell>
        </row>
        <row r="58">
          <cell r="B58" t="str">
            <v>ESPORTE ESPETACULAR</v>
          </cell>
        </row>
        <row r="59">
          <cell r="B59" t="str">
            <v>GLOBO ESPORTE</v>
          </cell>
        </row>
        <row r="60">
          <cell r="B60" t="str">
            <v>SBT SPORTS</v>
          </cell>
        </row>
        <row r="61">
          <cell r="B61" t="str">
            <v>JOGO ABERTO</v>
          </cell>
        </row>
        <row r="62">
          <cell r="B62" t="str">
            <v>BAND ESPORTE CLUBE</v>
          </cell>
        </row>
        <row r="64">
          <cell r="B64" t="str">
            <v>/ FILME /////////////////////////////////////////</v>
          </cell>
        </row>
        <row r="66">
          <cell r="B66" t="str">
            <v>PROGRAMAS</v>
          </cell>
        </row>
        <row r="69">
          <cell r="B69" t="str">
            <v>CINE RECORD ESPECIAL</v>
          </cell>
        </row>
        <row r="70">
          <cell r="B70" t="str">
            <v>BIG BROTHER BRASIL</v>
          </cell>
        </row>
        <row r="71">
          <cell r="B71" t="str">
            <v>CINEMA DO LIDER</v>
          </cell>
        </row>
        <row r="72">
          <cell r="B72" t="str">
            <v>DOMINGO LEGAL</v>
          </cell>
        </row>
        <row r="74">
          <cell r="B74" t="str">
            <v>SUPER TELA</v>
          </cell>
        </row>
        <row r="75">
          <cell r="B75" t="str">
            <v>TELA QUENTE</v>
          </cell>
        </row>
        <row r="76">
          <cell r="B76" t="str">
            <v>DOMINGO MAIOR</v>
          </cell>
        </row>
        <row r="77">
          <cell r="B77" t="str">
            <v>PROGRAMA DO RATINHO</v>
          </cell>
        </row>
        <row r="78">
          <cell r="B78" t="str">
            <v>TELA DE SUCESSOS</v>
          </cell>
        </row>
        <row r="80">
          <cell r="B80" t="str">
            <v>CINE AVENTURA</v>
          </cell>
        </row>
        <row r="81">
          <cell r="B81" t="str">
            <v>SESSÃO DA TARDE</v>
          </cell>
        </row>
        <row r="82">
          <cell r="B82" t="str">
            <v>TEMPERATURA MÁXIMA</v>
          </cell>
        </row>
        <row r="83">
          <cell r="B83" t="str">
            <v>PROGRAMA RAUL GIL</v>
          </cell>
        </row>
        <row r="85">
          <cell r="B85" t="str">
            <v>TELA MÁXIMA</v>
          </cell>
        </row>
        <row r="86">
          <cell r="B86" t="str">
            <v>SUPERCINE</v>
          </cell>
        </row>
        <row r="87">
          <cell r="B87" t="str">
            <v>TELA QUENTE</v>
          </cell>
        </row>
        <row r="88">
          <cell r="B88" t="str">
            <v>TELA DE SUCESSOS</v>
          </cell>
        </row>
        <row r="90">
          <cell r="B90" t="str">
            <v>CINE MAIOR</v>
          </cell>
        </row>
        <row r="91">
          <cell r="B91" t="str">
            <v>TEMPERATURA MÁXIMA</v>
          </cell>
        </row>
        <row r="92">
          <cell r="B92" t="str">
            <v>DOMINGO LEGAL</v>
          </cell>
        </row>
        <row r="93">
          <cell r="B93" t="str">
            <v>DOMINGO NO CINEMA</v>
          </cell>
        </row>
        <row r="94">
          <cell r="B94" t="str">
            <v>CINE RECORD ESPECIAL</v>
          </cell>
        </row>
        <row r="95">
          <cell r="B95" t="str">
            <v>TELA QUENTE</v>
          </cell>
        </row>
        <row r="96">
          <cell r="B96" t="str">
            <v>SHOW DE TERÇA 1</v>
          </cell>
        </row>
        <row r="97">
          <cell r="B97" t="str">
            <v>CINE ESPETACULAR</v>
          </cell>
        </row>
        <row r="98">
          <cell r="B98" t="str">
            <v>CINE CLUBE</v>
          </cell>
        </row>
        <row r="100">
          <cell r="B100" t="str">
            <v>SUPER TELA</v>
          </cell>
        </row>
        <row r="101">
          <cell r="B101" t="str">
            <v>TELA QUENTE</v>
          </cell>
        </row>
        <row r="102">
          <cell r="B102" t="str">
            <v>DOMINGO MAIOR</v>
          </cell>
        </row>
        <row r="103">
          <cell r="B103" t="str">
            <v>PROGRAMA DO RATINHO</v>
          </cell>
        </row>
        <row r="104">
          <cell r="B104" t="str">
            <v>BAKE OFF BRASIL</v>
          </cell>
        </row>
        <row r="105">
          <cell r="B105" t="str">
            <v>TELA DE SUCESSOS</v>
          </cell>
        </row>
        <row r="106">
          <cell r="B106" t="str">
            <v>CINE CLUBE</v>
          </cell>
        </row>
        <row r="107">
          <cell r="B107" t="str">
            <v>CINE AÇÃO</v>
          </cell>
        </row>
        <row r="109">
          <cell r="B109" t="str">
            <v>/ JORNALISMO ///////////////////////////////////////</v>
          </cell>
        </row>
        <row r="111">
          <cell r="B111" t="str">
            <v>PROGRAMAS</v>
          </cell>
        </row>
        <row r="114">
          <cell r="B114" t="str">
            <v>BAHIA NO AR</v>
          </cell>
        </row>
        <row r="115">
          <cell r="B115" t="str">
            <v>BOM DIA PRAÇA</v>
          </cell>
        </row>
        <row r="116">
          <cell r="B116" t="str">
            <v>PRIMEIRO IMPACTO</v>
          </cell>
        </row>
        <row r="118">
          <cell r="B118" t="str">
            <v>FALA BRASIL</v>
          </cell>
        </row>
        <row r="119">
          <cell r="B119" t="str">
            <v>BOM DIA PRAÇA</v>
          </cell>
        </row>
        <row r="120">
          <cell r="B120" t="str">
            <v>BOM DIA BRASIL</v>
          </cell>
        </row>
        <row r="121">
          <cell r="B121" t="str">
            <v>PRIMEIRO IMPACTO</v>
          </cell>
        </row>
        <row r="122">
          <cell r="B122" t="str">
            <v>BORA BRASIL</v>
          </cell>
        </row>
        <row r="124">
          <cell r="B124" t="str">
            <v>CIDADE ALERTA</v>
          </cell>
        </row>
        <row r="125">
          <cell r="B125" t="str">
            <v>PRAÇA TV 2ª EDIÇÃO SS</v>
          </cell>
        </row>
        <row r="126">
          <cell r="B126" t="str">
            <v>SBT BRASIL</v>
          </cell>
        </row>
        <row r="127">
          <cell r="B127" t="str">
            <v>BRASIL URGENTE</v>
          </cell>
        </row>
        <row r="128">
          <cell r="B128" t="str">
            <v>BRASIL URGENTE SAL</v>
          </cell>
        </row>
        <row r="130">
          <cell r="B130" t="str">
            <v>CIDADE ALERTA BAHIA</v>
          </cell>
        </row>
        <row r="131">
          <cell r="B131" t="str">
            <v>PRAÇA TV 2ª EDIÇÃO SS</v>
          </cell>
        </row>
        <row r="132">
          <cell r="B132" t="str">
            <v>ARATU NOTÍCIAS</v>
          </cell>
        </row>
        <row r="134">
          <cell r="B134" t="str">
            <v>JORNAL DA RECORD</v>
          </cell>
        </row>
        <row r="135">
          <cell r="B135" t="str">
            <v>JORNAL NACIONAL SS</v>
          </cell>
        </row>
        <row r="136">
          <cell r="B136" t="str">
            <v>SBT BRASIL</v>
          </cell>
        </row>
        <row r="137">
          <cell r="B137" t="str">
            <v>JORNAL DA BAND</v>
          </cell>
        </row>
        <row r="139">
          <cell r="B139" t="str">
            <v>FALA BRASIL ED SB</v>
          </cell>
        </row>
        <row r="140">
          <cell r="B140" t="str">
            <v>BOM DIA SÁBADO</v>
          </cell>
        </row>
        <row r="141">
          <cell r="B141" t="str">
            <v>BOM DIA BRASIL</v>
          </cell>
        </row>
        <row r="143">
          <cell r="B143" t="str">
            <v>CIDADE ALERTA ED SB</v>
          </cell>
        </row>
        <row r="144">
          <cell r="B144" t="str">
            <v>PRAÇA TV 2ª EDIÇÃO SB</v>
          </cell>
        </row>
        <row r="145">
          <cell r="B145" t="str">
            <v>BRASIL URGENTE SB</v>
          </cell>
        </row>
        <row r="147">
          <cell r="B147" t="str">
            <v>CIDADE ALERTA ED SB</v>
          </cell>
        </row>
        <row r="148">
          <cell r="B148" t="str">
            <v>PRAÇA TV 2ª EDIÇÃO SB</v>
          </cell>
        </row>
        <row r="150">
          <cell r="B150" t="str">
            <v>JORNAL DA RECORD ED SB</v>
          </cell>
        </row>
        <row r="151">
          <cell r="B151" t="str">
            <v>JORNAL NACIONAL SB</v>
          </cell>
        </row>
        <row r="152">
          <cell r="B152" t="str">
            <v>SBT BRASIL</v>
          </cell>
        </row>
        <row r="153">
          <cell r="B153" t="str">
            <v>JORNAL DA BAND</v>
          </cell>
        </row>
        <row r="155">
          <cell r="B155" t="str">
            <v>DOMINGO ESPETACULAR</v>
          </cell>
        </row>
        <row r="156">
          <cell r="B156" t="str">
            <v>FANTÁSTICO</v>
          </cell>
        </row>
        <row r="157">
          <cell r="B157" t="str">
            <v>PROGRAMA SILVIO SANTOS</v>
          </cell>
        </row>
        <row r="159">
          <cell r="B159" t="str">
            <v>/ NOVELA ///////////////////////////////////////</v>
          </cell>
        </row>
        <row r="161">
          <cell r="B161" t="str">
            <v>PROGRAMAS</v>
          </cell>
        </row>
        <row r="164">
          <cell r="B164" t="str">
            <v>NOVELA DA TARDE 1 - CHAMAS DA VIDA</v>
          </cell>
        </row>
        <row r="165">
          <cell r="B165" t="str">
            <v>NOVELA ED ESPECIAL - O CRAVO E A ROSA</v>
          </cell>
        </row>
        <row r="166">
          <cell r="B166" t="str">
            <v>VALE A PENA VER DE NOVO - O CLONE</v>
          </cell>
        </row>
        <row r="167">
          <cell r="B167" t="str">
            <v>NOVELA TARDE 1 - AMANHÃ E PARA SEMPRE</v>
          </cell>
        </row>
        <row r="168">
          <cell r="B168" t="str">
            <v>FOFOCALIZANDO</v>
          </cell>
        </row>
        <row r="169">
          <cell r="B169" t="str">
            <v>CASOS DE FAMÍLIA</v>
          </cell>
        </row>
        <row r="170">
          <cell r="B170" t="str">
            <v>MELHOR DA TARDE</v>
          </cell>
        </row>
        <row r="172">
          <cell r="B172" t="str">
            <v>NOVELA 3 - REIS</v>
          </cell>
        </row>
        <row r="173">
          <cell r="B173" t="str">
            <v>NOVELA I - ALÉM DA ILUSÃO SS</v>
          </cell>
        </row>
        <row r="174">
          <cell r="B174" t="str">
            <v>NOVELA I - ALÉM DA ILUSÃO SB</v>
          </cell>
        </row>
        <row r="175">
          <cell r="B175" t="str">
            <v>NOVELA II - CARA E CORAGEM SS</v>
          </cell>
        </row>
        <row r="176">
          <cell r="B176" t="str">
            <v>NOVELA II - CARA E CORAGEM SB</v>
          </cell>
        </row>
        <row r="178">
          <cell r="B178" t="str">
            <v>NOVELA 22H - JESUS</v>
          </cell>
        </row>
        <row r="179">
          <cell r="B179" t="str">
            <v>NOVELA III - PANTANAL SS</v>
          </cell>
        </row>
        <row r="180">
          <cell r="B180" t="str">
            <v>NOVELA III - PANTANAL SB</v>
          </cell>
        </row>
        <row r="181">
          <cell r="B181" t="str">
            <v>NOVELA NOITE 1 - CARINHA DE ANJO</v>
          </cell>
        </row>
        <row r="183">
          <cell r="B183" t="str">
            <v>NOVELA 3 - MELHORES MOMENTOS</v>
          </cell>
        </row>
        <row r="184">
          <cell r="B184" t="str">
            <v>NOVELA I - ALÉM DA ILUSÃO SB</v>
          </cell>
        </row>
        <row r="185">
          <cell r="B185" t="str">
            <v>NOVELA II - CARA E CORAGEM SB</v>
          </cell>
        </row>
        <row r="186">
          <cell r="B186" t="str">
            <v>NOVELA III - PANTANAL SB</v>
          </cell>
        </row>
        <row r="187">
          <cell r="B187" t="str">
            <v>NOVELA NOITE 1 - CARINHA DE ANJO</v>
          </cell>
        </row>
        <row r="189">
          <cell r="B189" t="str">
            <v>/ REALITY SHOW ///////////////////////////////////////</v>
          </cell>
        </row>
        <row r="191">
          <cell r="B191" t="str">
            <v>PROGRAMAS</v>
          </cell>
        </row>
        <row r="194">
          <cell r="B194" t="str">
            <v>POWER COUPLE BRASIL</v>
          </cell>
        </row>
        <row r="195">
          <cell r="B195" t="str">
            <v>NO LIMITE</v>
          </cell>
        </row>
        <row r="196">
          <cell r="B196" t="str">
            <v>CINEMA ESPECIAL</v>
          </cell>
        </row>
        <row r="197">
          <cell r="B197" t="str">
            <v>SHOW DE QUINTA</v>
          </cell>
        </row>
        <row r="198">
          <cell r="B198" t="str">
            <v>COZINHE SE PUDER</v>
          </cell>
        </row>
        <row r="199">
          <cell r="B199" t="str">
            <v>ESQUADRÃO DA MODA</v>
          </cell>
        </row>
        <row r="200">
          <cell r="B200" t="str">
            <v>PROGRAMA DO RATINHO</v>
          </cell>
        </row>
        <row r="201">
          <cell r="B201" t="str">
            <v>MASTERCHEF AMADORES</v>
          </cell>
        </row>
        <row r="202">
          <cell r="B202" t="str">
            <v>LINHA DE COMBATE</v>
          </cell>
        </row>
        <row r="204">
          <cell r="B204" t="str">
            <v>A FAZENDA</v>
          </cell>
        </row>
        <row r="205">
          <cell r="B205" t="str">
            <v>TELA QUENTE</v>
          </cell>
        </row>
        <row r="206">
          <cell r="B206" t="str">
            <v>THE VOICE BRASIL</v>
          </cell>
        </row>
        <row r="207">
          <cell r="B207" t="str">
            <v>ALTAS HORAS</v>
          </cell>
        </row>
        <row r="208">
          <cell r="B208" t="str">
            <v>PROGRAMA DO RATINHO</v>
          </cell>
        </row>
        <row r="209">
          <cell r="B209" t="str">
            <v>BAKE OFF BRASIL</v>
          </cell>
        </row>
        <row r="210">
          <cell r="B210" t="str">
            <v>LARGADOS E PELADOS</v>
          </cell>
        </row>
        <row r="212">
          <cell r="B212" t="str">
            <v>TOP CHEF BRASIL</v>
          </cell>
        </row>
        <row r="213">
          <cell r="B213" t="str">
            <v>PROGRAMA DO RATINHO</v>
          </cell>
        </row>
        <row r="214">
          <cell r="B214" t="str">
            <v>DUELO DE MÃES</v>
          </cell>
        </row>
        <row r="215">
          <cell r="B215" t="str">
            <v>BAKE OFF BRASIL</v>
          </cell>
        </row>
        <row r="216">
          <cell r="B216" t="str">
            <v>MASTERCHEF AMADORES</v>
          </cell>
        </row>
        <row r="217">
          <cell r="B217" t="str">
            <v>90 DIAS PARA CASAR</v>
          </cell>
        </row>
        <row r="218">
          <cell r="B218" t="str">
            <v>CANTA COMIGO</v>
          </cell>
        </row>
        <row r="219">
          <cell r="B219" t="str">
            <v>THE VOICE KIDS</v>
          </cell>
        </row>
        <row r="220">
          <cell r="B220" t="str">
            <v>DOMINGÃO</v>
          </cell>
        </row>
        <row r="221">
          <cell r="B221" t="str">
            <v>DOMINGO LEGAL</v>
          </cell>
        </row>
        <row r="222">
          <cell r="B222" t="str">
            <v>ELIANA</v>
          </cell>
        </row>
        <row r="225">
          <cell r="B225" t="str">
            <v>/ REPORTAGEM ///////////////////////////////////////</v>
          </cell>
        </row>
        <row r="227">
          <cell r="B227" t="str">
            <v>PROGRAMAS</v>
          </cell>
        </row>
        <row r="230">
          <cell r="B230" t="str">
            <v>BALANÇO GERAL BA</v>
          </cell>
        </row>
        <row r="231">
          <cell r="B231" t="str">
            <v>PRAÇA TV 1ª EDIÇÃO</v>
          </cell>
        </row>
        <row r="232">
          <cell r="B232" t="str">
            <v>JORNAL HOJE</v>
          </cell>
        </row>
        <row r="233">
          <cell r="B233" t="str">
            <v>QUE VENHA O POVO</v>
          </cell>
        </row>
        <row r="235">
          <cell r="B235" t="str">
            <v>BALANÇO GERAL BA ED SB</v>
          </cell>
        </row>
        <row r="236">
          <cell r="B236" t="str">
            <v>PRAÇA TV 1ª EDIÇÃO</v>
          </cell>
        </row>
        <row r="237">
          <cell r="B237" t="str">
            <v>JORNAL HOJE</v>
          </cell>
        </row>
        <row r="239">
          <cell r="B239" t="str">
            <v>CÂMERA RECORD</v>
          </cell>
        </row>
        <row r="240">
          <cell r="B240" t="str">
            <v>PROFISSÃO REPÓRTER</v>
          </cell>
        </row>
        <row r="241">
          <cell r="B241" t="str">
            <v>GLOBO REPÓRTER</v>
          </cell>
        </row>
        <row r="242">
          <cell r="B242" t="str">
            <v>DOMINGO MAIOR</v>
          </cell>
        </row>
        <row r="244">
          <cell r="B244" t="str">
            <v>BRASIL CAMINHONEIRO</v>
          </cell>
        </row>
        <row r="245">
          <cell r="B245" t="str">
            <v>AUTO ESPORTE</v>
          </cell>
        </row>
        <row r="247">
          <cell r="B247" t="str">
            <v>REPÓRTER RECORD INVESTIGAÇÃO</v>
          </cell>
        </row>
        <row r="248">
          <cell r="B248" t="str">
            <v>PROFISSÃO REPÓRTER</v>
          </cell>
        </row>
        <row r="249">
          <cell r="B249" t="str">
            <v>GLOBO REPÓRTER</v>
          </cell>
        </row>
        <row r="250">
          <cell r="B250" t="str">
            <v>CINEMA DO LIDER</v>
          </cell>
        </row>
        <row r="251">
          <cell r="B251" t="str">
            <v>PROGRAMA DO RATINHO</v>
          </cell>
        </row>
        <row r="254">
          <cell r="B254" t="str">
            <v>/ SÉRIE /////////////////////////////////////////</v>
          </cell>
        </row>
        <row r="256">
          <cell r="B256" t="str">
            <v>PROGRAMAS</v>
          </cell>
        </row>
        <row r="259">
          <cell r="B259" t="str">
            <v>SÉRIE PREMIUM</v>
          </cell>
        </row>
        <row r="260">
          <cell r="B260" t="str">
            <v>TELA QUENTE</v>
          </cell>
        </row>
        <row r="261">
          <cell r="B261" t="str">
            <v>CINE ESPETACULAR</v>
          </cell>
        </row>
        <row r="262">
          <cell r="B262" t="str">
            <v>A PRAÇA É NOSSA</v>
          </cell>
        </row>
        <row r="263">
          <cell r="B263" t="str">
            <v>PROGRAMA DO RATINHO</v>
          </cell>
        </row>
        <row r="265">
          <cell r="B265" t="str">
            <v>AEROPORTO ÁREA RESTRITA</v>
          </cell>
        </row>
        <row r="266">
          <cell r="B266" t="str">
            <v>BIG BROTHER BRASIL</v>
          </cell>
        </row>
        <row r="267">
          <cell r="B267" t="str">
            <v>GLOBO REPÓRTER</v>
          </cell>
        </row>
        <row r="268">
          <cell r="B268" t="str">
            <v>TELA QUENTE</v>
          </cell>
        </row>
        <row r="269">
          <cell r="B269" t="str">
            <v>PROGRAMA DO RATINHO</v>
          </cell>
        </row>
        <row r="271">
          <cell r="B271" t="str">
            <v>SÉRIE DE SÁBADO</v>
          </cell>
        </row>
        <row r="272">
          <cell r="B272" t="str">
            <v>ALTAS HORAS</v>
          </cell>
        </row>
        <row r="273">
          <cell r="B273" t="str">
            <v>SUPERCINE</v>
          </cell>
        </row>
        <row r="274">
          <cell r="B274" t="str">
            <v>THE BLACKLIST</v>
          </cell>
        </row>
        <row r="276">
          <cell r="B276" t="str">
            <v>SÉRIE DE DOMINGO</v>
          </cell>
        </row>
        <row r="277">
          <cell r="B277" t="str">
            <v>DOMINGO MAIOR</v>
          </cell>
        </row>
        <row r="278">
          <cell r="B278" t="str">
            <v>CINE ESPETACULAR</v>
          </cell>
        </row>
        <row r="279">
          <cell r="B279" t="str">
            <v>CANAL LIVRE</v>
          </cell>
        </row>
        <row r="281">
          <cell r="B281" t="str">
            <v>/ SHOW /////////////////////////////////////////</v>
          </cell>
        </row>
        <row r="283">
          <cell r="B283" t="str">
            <v>PROGRAMAS</v>
          </cell>
        </row>
        <row r="286">
          <cell r="B286" t="str">
            <v>HOJE EM DIA</v>
          </cell>
        </row>
        <row r="287">
          <cell r="B287" t="str">
            <v>MAIS VOCÊ</v>
          </cell>
        </row>
        <row r="288">
          <cell r="B288" t="str">
            <v>ENCONTRO COM FÁTIMA BERNARDES</v>
          </cell>
        </row>
        <row r="289">
          <cell r="B289" t="str">
            <v>É DE CASA 1</v>
          </cell>
        </row>
        <row r="290">
          <cell r="B290" t="str">
            <v>É DE CASA 2</v>
          </cell>
        </row>
        <row r="291">
          <cell r="B291" t="str">
            <v>É DE CASA 3</v>
          </cell>
        </row>
        <row r="292">
          <cell r="B292" t="str">
            <v>CONEXÃO BAHIA</v>
          </cell>
        </row>
        <row r="293">
          <cell r="B293" t="str">
            <v>MOSAICO BAIANO</v>
          </cell>
        </row>
        <row r="294">
          <cell r="B294" t="str">
            <v>CHEGUE MAIS</v>
          </cell>
        </row>
        <row r="295">
          <cell r="B295" t="str">
            <v>THE CHEF</v>
          </cell>
        </row>
        <row r="456">
          <cell r="B456" t="str">
            <v>Lista de Targets</v>
          </cell>
        </row>
        <row r="457">
          <cell r="B457" t="str">
            <v>DOMICILIAR</v>
          </cell>
        </row>
        <row r="458">
          <cell r="B458" t="str">
            <v>INDIVÍDUOS</v>
          </cell>
        </row>
        <row r="459">
          <cell r="B459" t="str">
            <v>AS AB 25+</v>
          </cell>
        </row>
        <row r="460">
          <cell r="B460" t="str">
            <v>AS ABC 18+</v>
          </cell>
        </row>
        <row r="461">
          <cell r="B461" t="str">
            <v>AS ABC 18-49</v>
          </cell>
        </row>
        <row r="462">
          <cell r="B462" t="str">
            <v>AS ABC 25+</v>
          </cell>
        </row>
        <row r="463">
          <cell r="B463" t="str">
            <v>AS ABCDE 18+</v>
          </cell>
        </row>
        <row r="464">
          <cell r="B464" t="str">
            <v>AS ABCDE 25+</v>
          </cell>
        </row>
        <row r="465">
          <cell r="B465" t="str">
            <v>HH AB 25+</v>
          </cell>
        </row>
        <row r="466">
          <cell r="B466" t="str">
            <v>HH ABC 25+</v>
          </cell>
        </row>
        <row r="467">
          <cell r="B467" t="str">
            <v>MM AB 25+</v>
          </cell>
        </row>
        <row r="468">
          <cell r="B468" t="str">
            <v>MM ABC 25+</v>
          </cell>
        </row>
      </sheetData>
      <sheetData sheetId="14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8">
          <cell r="B38" t="str">
            <v>/ENTREVISTA /////////////////////////////////////////</v>
          </cell>
        </row>
        <row r="40">
          <cell r="B40" t="str">
            <v>PROGRAMAS</v>
          </cell>
        </row>
        <row r="43">
          <cell r="B43" t="str">
            <v>CONEXÕES</v>
          </cell>
        </row>
        <row r="44">
          <cell r="B44" t="str">
            <v>PEQUENAS EMPRESAS GRANDES NEGÓCIOS</v>
          </cell>
        </row>
        <row r="45">
          <cell r="B45" t="str">
            <v>GLOBO RURAL</v>
          </cell>
        </row>
        <row r="46">
          <cell r="B46" t="str">
            <v>SEMPRE BEM</v>
          </cell>
        </row>
        <row r="48">
          <cell r="B48" t="str">
            <v>/ FILME /////////////////////////////////////////</v>
          </cell>
        </row>
        <row r="50">
          <cell r="B50" t="str">
            <v>PROGRAMAS</v>
          </cell>
        </row>
        <row r="53">
          <cell r="B53" t="str">
            <v>SUPER TELA</v>
          </cell>
        </row>
        <row r="54">
          <cell r="B54" t="str">
            <v>TELA QUENTE</v>
          </cell>
        </row>
        <row r="55">
          <cell r="B55" t="str">
            <v>DOMINGO MAIOR</v>
          </cell>
        </row>
        <row r="56">
          <cell r="B56" t="str">
            <v>PROGRAMA DO RATINHO</v>
          </cell>
        </row>
        <row r="57">
          <cell r="B57" t="str">
            <v>TELA DE SUCESSOS</v>
          </cell>
        </row>
        <row r="59">
          <cell r="B59" t="str">
            <v>CINE AVENTURA</v>
          </cell>
        </row>
        <row r="60">
          <cell r="B60" t="str">
            <v>SESSÃO DA TARDE</v>
          </cell>
        </row>
        <row r="61">
          <cell r="B61" t="str">
            <v>TEMPERATURA MÁXIMA</v>
          </cell>
        </row>
        <row r="62">
          <cell r="B62" t="str">
            <v>PROGRAMA RAUL GIL</v>
          </cell>
        </row>
        <row r="64">
          <cell r="B64" t="str">
            <v>TELA MÁXIMA</v>
          </cell>
        </row>
        <row r="65">
          <cell r="B65" t="str">
            <v>SUPERCINE</v>
          </cell>
        </row>
        <row r="66">
          <cell r="B66" t="str">
            <v>TELA QUENTE</v>
          </cell>
        </row>
        <row r="67">
          <cell r="B67" t="str">
            <v>TELA DE SUCESSOS</v>
          </cell>
        </row>
        <row r="69">
          <cell r="B69" t="str">
            <v>CINE MAIOR</v>
          </cell>
        </row>
        <row r="70">
          <cell r="B70" t="str">
            <v>TEMPERATURA MÁXIMA</v>
          </cell>
        </row>
        <row r="71">
          <cell r="B71" t="str">
            <v>DOMINGO LEGAL</v>
          </cell>
        </row>
        <row r="72">
          <cell r="B72" t="str">
            <v>DOMINGO NO CINEMA</v>
          </cell>
        </row>
        <row r="74">
          <cell r="B74" t="str">
            <v>/ JORNALISMO ///////////////////////////////////////</v>
          </cell>
        </row>
        <row r="76">
          <cell r="B76" t="str">
            <v>PROGRAMAS</v>
          </cell>
        </row>
        <row r="80">
          <cell r="B80" t="str">
            <v>FALA BRASIL</v>
          </cell>
        </row>
        <row r="81">
          <cell r="B81" t="str">
            <v>BOM DIA PRAÇA</v>
          </cell>
        </row>
        <row r="82">
          <cell r="B82" t="str">
            <v>BOM DIA BRASIL</v>
          </cell>
        </row>
        <row r="83">
          <cell r="B83" t="str">
            <v>PRIMEIRO IMPACTO</v>
          </cell>
        </row>
        <row r="84">
          <cell r="B84" t="str">
            <v>BORA CEARA</v>
          </cell>
        </row>
        <row r="85">
          <cell r="B85" t="str">
            <v>BORA BRASIL</v>
          </cell>
        </row>
        <row r="87">
          <cell r="B87" t="str">
            <v>CIDADE 190</v>
          </cell>
        </row>
        <row r="88">
          <cell r="B88" t="str">
            <v>PRAÇA TV 1ª EDIÇÃO</v>
          </cell>
        </row>
        <row r="89">
          <cell r="B89" t="str">
            <v>JORNAL HOJE</v>
          </cell>
        </row>
        <row r="90">
          <cell r="B90" t="str">
            <v>JORNAL JANGADEIRO</v>
          </cell>
        </row>
        <row r="92">
          <cell r="B92" t="str">
            <v>CIDADE ALERTA</v>
          </cell>
        </row>
        <row r="93">
          <cell r="B93" t="str">
            <v>PRAÇA TV 2ª EDIÇÃO SS</v>
          </cell>
        </row>
        <row r="94">
          <cell r="B94" t="str">
            <v>SBT BRASIL</v>
          </cell>
        </row>
        <row r="95">
          <cell r="B95" t="str">
            <v>BRASIL URGENTE</v>
          </cell>
        </row>
        <row r="97">
          <cell r="B97" t="str">
            <v>CIDADE ALERTA CEARÁ</v>
          </cell>
        </row>
        <row r="98">
          <cell r="B98" t="str">
            <v>PRAÇA TV 2ª EDIÇÃO SS</v>
          </cell>
        </row>
        <row r="99">
          <cell r="B99" t="str">
            <v>SBT BRASIL</v>
          </cell>
        </row>
        <row r="101">
          <cell r="B101" t="str">
            <v>JORNAL DA CIDADE</v>
          </cell>
        </row>
        <row r="102">
          <cell r="B102" t="str">
            <v>PRAÇA TV 2ª EDIÇÃO SS</v>
          </cell>
        </row>
        <row r="103">
          <cell r="B103" t="str">
            <v>SBT BRASIL</v>
          </cell>
        </row>
        <row r="104">
          <cell r="B104" t="str">
            <v>JORNAL DA BAND</v>
          </cell>
        </row>
        <row r="106">
          <cell r="B106" t="str">
            <v>JORNAL DA RECORD</v>
          </cell>
        </row>
        <row r="107">
          <cell r="B107" t="str">
            <v>JORNAL NACIONAL SS</v>
          </cell>
        </row>
        <row r="108">
          <cell r="B108" t="str">
            <v>SBT BRASIL</v>
          </cell>
        </row>
        <row r="109">
          <cell r="B109" t="str">
            <v>JORNAL DA BAND</v>
          </cell>
        </row>
        <row r="111">
          <cell r="B111" t="str">
            <v>FALA BRASIL ED SB</v>
          </cell>
        </row>
        <row r="112">
          <cell r="B112" t="str">
            <v>BOM DIA BRASIL</v>
          </cell>
        </row>
        <row r="115">
          <cell r="B115" t="str">
            <v>CIDADE ALERTA ED SB</v>
          </cell>
        </row>
        <row r="116">
          <cell r="B116" t="str">
            <v>PRAÇA TV 2ª EDIÇÃO SB</v>
          </cell>
        </row>
        <row r="117">
          <cell r="B117" t="str">
            <v>BRASIL URGENTE SB</v>
          </cell>
        </row>
        <row r="119">
          <cell r="B119" t="str">
            <v>JORNAL DA RECORD ED SB</v>
          </cell>
        </row>
        <row r="120">
          <cell r="B120" t="str">
            <v>JORNAL NACIONAL SB</v>
          </cell>
        </row>
        <row r="121">
          <cell r="B121" t="str">
            <v>SBT BRASIL</v>
          </cell>
        </row>
        <row r="122">
          <cell r="B122" t="str">
            <v>JORNAL DA BAND</v>
          </cell>
        </row>
        <row r="124">
          <cell r="B124" t="str">
            <v>DOMINGO ESPETACULAR</v>
          </cell>
        </row>
        <row r="125">
          <cell r="B125" t="str">
            <v>FANTÁSTICO</v>
          </cell>
        </row>
        <row r="126">
          <cell r="B126" t="str">
            <v>PROGRAMA SILVIO SANTOS</v>
          </cell>
        </row>
        <row r="128">
          <cell r="B128" t="str">
            <v>/ NOVELA ///////////////////////////////////////</v>
          </cell>
        </row>
        <row r="130">
          <cell r="B130" t="str">
            <v>PROGRAMAS</v>
          </cell>
        </row>
        <row r="133">
          <cell r="B133" t="str">
            <v>NOVELA DA TARDE 1 - CHAMAS DA VIDA</v>
          </cell>
        </row>
        <row r="134">
          <cell r="B134" t="str">
            <v>NOVELA ED ESPECIAL - O CRAVO E A ROSA</v>
          </cell>
        </row>
        <row r="135">
          <cell r="B135" t="str">
            <v>VALE A PENA VER DE NOVO - O CLONE</v>
          </cell>
        </row>
        <row r="136">
          <cell r="B136" t="str">
            <v>NOVELA TARDE 1 - AMANHÃ E PARA SEMPRE</v>
          </cell>
        </row>
        <row r="137">
          <cell r="B137" t="str">
            <v>CASOS DE FAMÍLIA</v>
          </cell>
        </row>
        <row r="138">
          <cell r="B138" t="str">
            <v>MELHOR DA TARDE</v>
          </cell>
        </row>
        <row r="140">
          <cell r="B140" t="str">
            <v>NOVELA 3 - REIS</v>
          </cell>
        </row>
        <row r="141">
          <cell r="B141" t="str">
            <v>NOVELA I - ALÉM DA ILUSÃO SS</v>
          </cell>
        </row>
        <row r="142">
          <cell r="B142" t="str">
            <v>NOVELA I - ALÉM DA ILUSÃO SB</v>
          </cell>
        </row>
        <row r="143">
          <cell r="B143" t="str">
            <v>NOVELA II - CARA E CORAGEM SS</v>
          </cell>
        </row>
        <row r="144">
          <cell r="B144" t="str">
            <v>NOVELA II - CARA E CORAGEM SB</v>
          </cell>
        </row>
        <row r="146">
          <cell r="B146" t="str">
            <v>NOVELA 22H - JESUS</v>
          </cell>
        </row>
        <row r="147">
          <cell r="B147" t="str">
            <v>NOVELA III - PANTANAL SS</v>
          </cell>
        </row>
        <row r="148">
          <cell r="B148" t="str">
            <v>NOVELA III - PANTANAL SB</v>
          </cell>
        </row>
        <row r="149">
          <cell r="B149" t="str">
            <v>NOVELA NOITE 1 - CARINHA DE ANJO</v>
          </cell>
        </row>
        <row r="151">
          <cell r="B151" t="str">
            <v>NOVELA 3 - MELHORES MOMENTOS</v>
          </cell>
        </row>
        <row r="152">
          <cell r="B152" t="str">
            <v>NOVELA I - ALÉM DA ILUSÃO SB</v>
          </cell>
        </row>
        <row r="153">
          <cell r="B153" t="str">
            <v>NOVELA II - CARA E CORAGEM SB</v>
          </cell>
        </row>
        <row r="154">
          <cell r="B154" t="str">
            <v>NOVELA III - PANTANAL SB</v>
          </cell>
        </row>
        <row r="155">
          <cell r="B155" t="str">
            <v>NOVELA NOITE 1 - CARINHA DE ANJO</v>
          </cell>
        </row>
        <row r="157">
          <cell r="B157" t="str">
            <v>/ REALITY SHOW ///////////////////////////////////////</v>
          </cell>
        </row>
        <row r="159">
          <cell r="B159" t="str">
            <v>PROGRAMAS</v>
          </cell>
        </row>
        <row r="162">
          <cell r="B162" t="str">
            <v>POWER COUPLE BRASIL</v>
          </cell>
        </row>
        <row r="163">
          <cell r="B163" t="str">
            <v>NO LIMITE</v>
          </cell>
        </row>
        <row r="164">
          <cell r="B164" t="str">
            <v>CINEMA ESPECIAL</v>
          </cell>
        </row>
        <row r="165">
          <cell r="B165" t="str">
            <v>SHOW DE QUINTA</v>
          </cell>
        </row>
        <row r="166">
          <cell r="B166" t="str">
            <v>COZINHE SE PUDER</v>
          </cell>
        </row>
        <row r="167">
          <cell r="B167" t="str">
            <v>ESQUADRÃO DA MODA</v>
          </cell>
        </row>
        <row r="168">
          <cell r="B168" t="str">
            <v>PROGRAMA DO RATINHO</v>
          </cell>
        </row>
        <row r="169">
          <cell r="B169" t="str">
            <v>MASTERCHEF AMADORES</v>
          </cell>
        </row>
        <row r="170">
          <cell r="B170" t="str">
            <v>LINHA DE COMBATE</v>
          </cell>
        </row>
        <row r="172">
          <cell r="B172" t="str">
            <v>A FAZENDA</v>
          </cell>
        </row>
        <row r="173">
          <cell r="B173" t="str">
            <v>TELA QUENTE</v>
          </cell>
        </row>
        <row r="174">
          <cell r="B174" t="str">
            <v>THE VOICE BRASIL</v>
          </cell>
        </row>
        <row r="175">
          <cell r="B175" t="str">
            <v>ALTAS HORAS</v>
          </cell>
        </row>
        <row r="176">
          <cell r="B176" t="str">
            <v>PROGRAMA DO RATINHO</v>
          </cell>
        </row>
        <row r="177">
          <cell r="B177" t="str">
            <v>BAKE OFF BRASIL</v>
          </cell>
        </row>
        <row r="178">
          <cell r="B178" t="str">
            <v>LARGADOS E PELADOS</v>
          </cell>
        </row>
        <row r="180">
          <cell r="B180" t="str">
            <v>TOP CHEF BRASIL</v>
          </cell>
        </row>
        <row r="181">
          <cell r="B181" t="str">
            <v>PROGRAMA DO RATINHO</v>
          </cell>
        </row>
        <row r="182">
          <cell r="B182" t="str">
            <v>DUELO DE MÃES</v>
          </cell>
        </row>
        <row r="183">
          <cell r="B183" t="str">
            <v>BAKE OFF BRASIL</v>
          </cell>
        </row>
        <row r="184">
          <cell r="B184" t="str">
            <v>MASTERCHEF AMADORES</v>
          </cell>
        </row>
        <row r="185">
          <cell r="B185" t="str">
            <v>90 DIAS PARA CASAR</v>
          </cell>
        </row>
        <row r="187">
          <cell r="B187" t="str">
            <v>CHEF DE FAMÍLIA</v>
          </cell>
        </row>
        <row r="188">
          <cell r="B188" t="str">
            <v>DUELO DE MÃES</v>
          </cell>
        </row>
        <row r="189">
          <cell r="B189" t="str">
            <v>BAKE OFF BRASIL</v>
          </cell>
        </row>
        <row r="190">
          <cell r="B190" t="str">
            <v>MASTERCHEF AMADORES</v>
          </cell>
        </row>
        <row r="191">
          <cell r="B191" t="str">
            <v>90 DIAS PARA CASAR</v>
          </cell>
        </row>
        <row r="192">
          <cell r="B192" t="str">
            <v>CANTA COMIGO</v>
          </cell>
        </row>
        <row r="193">
          <cell r="B193" t="str">
            <v>DOMINGÃO</v>
          </cell>
        </row>
        <row r="194">
          <cell r="B194" t="str">
            <v>DOMINGO LEGAL</v>
          </cell>
        </row>
        <row r="195">
          <cell r="B195" t="str">
            <v>ELIANA</v>
          </cell>
        </row>
        <row r="198">
          <cell r="B198" t="str">
            <v>/ REPORTAGEM ///////////////////////////////////////</v>
          </cell>
        </row>
        <row r="200">
          <cell r="B200" t="str">
            <v>PROGRAMAS</v>
          </cell>
        </row>
        <row r="203">
          <cell r="B203" t="str">
            <v>BALANÇO GERAL CE MANHÃ</v>
          </cell>
        </row>
        <row r="204">
          <cell r="B204" t="str">
            <v>HORA UM</v>
          </cell>
        </row>
        <row r="205">
          <cell r="B205" t="str">
            <v>BOM DIA PRAÇA</v>
          </cell>
        </row>
        <row r="206">
          <cell r="B206" t="str">
            <v>PRIMEIRO IMPACTO</v>
          </cell>
        </row>
        <row r="208">
          <cell r="B208" t="str">
            <v>BALANÇO GERAL CE</v>
          </cell>
        </row>
        <row r="209">
          <cell r="B209" t="str">
            <v>PRAÇA TV 1ª EDIÇÃO</v>
          </cell>
        </row>
        <row r="210">
          <cell r="B210" t="str">
            <v>JORNAL HOJE</v>
          </cell>
        </row>
        <row r="211">
          <cell r="B211" t="str">
            <v>JORNAL JANGADEIRO</v>
          </cell>
        </row>
        <row r="213">
          <cell r="B213" t="str">
            <v>BALANÇO GERAL CE SB</v>
          </cell>
        </row>
        <row r="214">
          <cell r="B214" t="str">
            <v>JORNAL HOJE</v>
          </cell>
        </row>
        <row r="215">
          <cell r="B215" t="str">
            <v>JORNAL HOJE</v>
          </cell>
        </row>
        <row r="216">
          <cell r="B216" t="str">
            <v>JORNAL JANGADEIRO</v>
          </cell>
        </row>
        <row r="218">
          <cell r="B218" t="str">
            <v>RIQUEZAS DO CEARÁ</v>
          </cell>
        </row>
        <row r="219">
          <cell r="B219" t="str">
            <v>ESPORTE ESPETACULAR</v>
          </cell>
        </row>
        <row r="220">
          <cell r="B220" t="str">
            <v>SEMPRE BEM</v>
          </cell>
        </row>
        <row r="222">
          <cell r="B222" t="str">
            <v>CÂMERA RECORD</v>
          </cell>
        </row>
        <row r="223">
          <cell r="B223" t="str">
            <v>GLOBO REPÓRTER</v>
          </cell>
        </row>
        <row r="224">
          <cell r="B224" t="str">
            <v>PROFISSÃO REPÓRTER</v>
          </cell>
        </row>
        <row r="225">
          <cell r="B225" t="str">
            <v>DOMINGO MAIOR</v>
          </cell>
        </row>
        <row r="227">
          <cell r="B227" t="str">
            <v>BRASIL CAMINHONEIRO</v>
          </cell>
        </row>
        <row r="228">
          <cell r="B228" t="str">
            <v>AUTO ESPORTE</v>
          </cell>
        </row>
        <row r="230">
          <cell r="B230" t="str">
            <v>/ SÉRIE /////////////////////////////////////////</v>
          </cell>
        </row>
        <row r="232">
          <cell r="B232" t="str">
            <v>PROGRAMAS</v>
          </cell>
        </row>
        <row r="235">
          <cell r="B235" t="str">
            <v>SÉRIE PREMIUM</v>
          </cell>
        </row>
        <row r="236">
          <cell r="B236" t="str">
            <v>TELA QUENTE</v>
          </cell>
        </row>
        <row r="237">
          <cell r="B237" t="str">
            <v>CINE ESPETACULAR</v>
          </cell>
        </row>
        <row r="238">
          <cell r="B238" t="str">
            <v>A PRAÇA É NOSSA</v>
          </cell>
        </row>
        <row r="239">
          <cell r="B239" t="str">
            <v>PROGRAMA DO RATINHO</v>
          </cell>
        </row>
        <row r="241">
          <cell r="B241" t="str">
            <v>AEROPORTO ÁREA RESTRITA</v>
          </cell>
        </row>
        <row r="242">
          <cell r="B242" t="str">
            <v>BIG BROTHER BRASIL</v>
          </cell>
        </row>
        <row r="243">
          <cell r="B243" t="str">
            <v>GLOBO REPÓRTER</v>
          </cell>
        </row>
        <row r="244">
          <cell r="B244" t="str">
            <v>TELA QUENTE</v>
          </cell>
        </row>
        <row r="246">
          <cell r="B246" t="str">
            <v>SÉRIE DE SÁBADO</v>
          </cell>
        </row>
        <row r="247">
          <cell r="B247" t="str">
            <v>ALTAS HORAS</v>
          </cell>
        </row>
        <row r="248">
          <cell r="B248" t="str">
            <v>SUPERCINE</v>
          </cell>
        </row>
        <row r="250">
          <cell r="B250" t="str">
            <v>SÉRIE DE DOMINGO</v>
          </cell>
        </row>
        <row r="251">
          <cell r="B251" t="str">
            <v>DOMINGO MAIOR</v>
          </cell>
        </row>
        <row r="252">
          <cell r="B252" t="str">
            <v>CINE ESPETACULAR</v>
          </cell>
        </row>
        <row r="253">
          <cell r="B253" t="str">
            <v>CANAL LIVRE</v>
          </cell>
        </row>
        <row r="255">
          <cell r="B255" t="str">
            <v>/ SHOW /////////////////////////////////////////</v>
          </cell>
        </row>
        <row r="257">
          <cell r="B257" t="str">
            <v>PROGRAMAS</v>
          </cell>
        </row>
        <row r="260">
          <cell r="B260" t="str">
            <v>HOJE EM DIA</v>
          </cell>
        </row>
        <row r="261">
          <cell r="B261" t="str">
            <v>MAIS VOCÊ</v>
          </cell>
        </row>
        <row r="262">
          <cell r="B262" t="str">
            <v>ENCONTRO COM FÁTIMA BERNARDES</v>
          </cell>
        </row>
        <row r="263">
          <cell r="B263" t="str">
            <v>É DE CASA 1</v>
          </cell>
        </row>
        <row r="264">
          <cell r="B264" t="str">
            <v>É DE CASA 2</v>
          </cell>
        </row>
        <row r="265">
          <cell r="B265" t="str">
            <v>É DE CASA 3</v>
          </cell>
        </row>
        <row r="266">
          <cell r="B266" t="str">
            <v>TODO MUNDO AMA</v>
          </cell>
        </row>
        <row r="267">
          <cell r="B267" t="str">
            <v>THE CHEF</v>
          </cell>
        </row>
        <row r="269">
          <cell r="B269" t="str">
            <v>CORPO E ESTILO VIDA</v>
          </cell>
        </row>
        <row r="270">
          <cell r="B270" t="str">
            <v>É DE CASA 1</v>
          </cell>
        </row>
        <row r="271">
          <cell r="B271" t="str">
            <v>É DE CASA 2</v>
          </cell>
        </row>
        <row r="272">
          <cell r="B272" t="str">
            <v>É DE CASA 3</v>
          </cell>
        </row>
        <row r="273">
          <cell r="B273" t="str">
            <v>SE LIGA VERDES MARES</v>
          </cell>
        </row>
        <row r="434">
          <cell r="B434" t="str">
            <v>Lista de Targets</v>
          </cell>
        </row>
        <row r="435">
          <cell r="B435" t="str">
            <v>DOMICILIAR</v>
          </cell>
        </row>
        <row r="436">
          <cell r="B436" t="str">
            <v>INDIVÍDUOS</v>
          </cell>
        </row>
        <row r="437">
          <cell r="B437" t="str">
            <v>AS AB 25+</v>
          </cell>
        </row>
        <row r="438">
          <cell r="B438" t="str">
            <v>AS ABC 18+</v>
          </cell>
        </row>
        <row r="439">
          <cell r="B439" t="str">
            <v>AS ABC 18-49</v>
          </cell>
        </row>
        <row r="440">
          <cell r="B440" t="str">
            <v>AS ABC 25+</v>
          </cell>
        </row>
        <row r="441">
          <cell r="B441" t="str">
            <v>AS ABCDE 18+</v>
          </cell>
        </row>
        <row r="442">
          <cell r="B442" t="str">
            <v>AS ABCDE 25+</v>
          </cell>
        </row>
        <row r="443">
          <cell r="B443" t="str">
            <v>HH AB 25+</v>
          </cell>
        </row>
        <row r="444">
          <cell r="B444" t="str">
            <v>HH ABC 25+</v>
          </cell>
        </row>
        <row r="445">
          <cell r="B445" t="str">
            <v>MM AB 25+</v>
          </cell>
        </row>
        <row r="446">
          <cell r="B446" t="str">
            <v>MM ABC 25+</v>
          </cell>
        </row>
      </sheetData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[ESC2000.XLS][ESC2"/>
      <sheetName val="[ESC2000.XLS]\A\US"/>
      <sheetName val="BASE"/>
      <sheetName val="\USERS\BALLEROA\ESCORT\ESC2000."/>
      <sheetName val="\X\A\USERS\BALLEROA\ESCORT\ESC2"/>
      <sheetName val="Tabela de Preços | Outubro 2014"/>
      <sheetName val="_A_USERS_BALLEROA_ESCORT_ESC200"/>
      <sheetName val="Resumo "/>
      <sheetName val="Redes Sociais - Junho"/>
      <sheetName val="Redes Sociais - Julho"/>
      <sheetName val="Portais - Junho"/>
      <sheetName val=" Verticais Noticias - Junho"/>
      <sheetName val=" Verticais Noticias - Julho"/>
      <sheetName val="Rede de Sites Jornais - Junho"/>
      <sheetName val="Rede de Sites Jornais - Julho"/>
      <sheetName val="REV_ger3"/>
      <sheetName val="back_pac3"/>
      <sheetName val="outdr_(2)3"/>
      <sheetName val="cabo_esc_abr3"/>
      <sheetName val="cabo_esc_mai3"/>
      <sheetName val="cabo_linha_jun3"/>
      <sheetName val="cabo_lin_jul3"/>
      <sheetName val="cabo_lin_ago3"/>
      <sheetName val="cabo_esc_set3"/>
      <sheetName val="cabo_esc_out3"/>
      <sheetName val="REV_1_63"/>
      <sheetName val="REV_20013"/>
      <sheetName val="REV_svp3"/>
      <sheetName val="costos_utilizados1"/>
      <sheetName val="costos_OLD_act_1_enero1"/>
      <sheetName val="ESC2000_XLS1"/>
      <sheetName val="Hipótesis_1"/>
      <sheetName val="Gráfico_-_Share_Net2"/>
      <sheetName val="Integração_-_Earned_Value1"/>
      <sheetName val="Share_Price_2002"/>
      <sheetName val="NEWS_PREV"/>
      <sheetName val="[ESC2000_XLS][ESC2000_XLS][ESC2"/>
      <sheetName val="[ESC2000_XLS]\A\USERS\BALLEROA\"/>
      <sheetName val="[ESC2000_XLS][ESC2000_XLS]\A\US"/>
      <sheetName val="TABELA_DE_PREÇOS"/>
      <sheetName val="FLOW_P1_&amp;_P2"/>
      <sheetName val="\USERS\BALLEROA\ESCORT\ESC2000_"/>
      <sheetName val="Tabela_de_Preços_|_Outubro_2014"/>
      <sheetName val="REV_ger4"/>
      <sheetName val="back_pac4"/>
      <sheetName val="outdr_(2)4"/>
      <sheetName val="cabo_esc_abr4"/>
      <sheetName val="cabo_esc_mai4"/>
      <sheetName val="cabo_linha_jun4"/>
      <sheetName val="cabo_lin_jul4"/>
      <sheetName val="cabo_lin_ago4"/>
      <sheetName val="cabo_esc_set4"/>
      <sheetName val="cabo_esc_out4"/>
      <sheetName val="REV_1_64"/>
      <sheetName val="REV_20014"/>
      <sheetName val="REV_svp4"/>
      <sheetName val="costos_utilizados2"/>
      <sheetName val="costos_OLD_act_1_enero2"/>
      <sheetName val="ESC2000_XLS2"/>
      <sheetName val="Hipótesis_2"/>
      <sheetName val="Gráfico_-_Share_Net3"/>
      <sheetName val="Integração_-_Earned_Value2"/>
      <sheetName val="Share_Price_20021"/>
      <sheetName val="NEWS_PREV1"/>
      <sheetName val="[ESC2000_XLS][ESC2000_XLS][ESC1"/>
      <sheetName val="[ESC2000_XLS]\A\USERS\BALLEROA1"/>
      <sheetName val="[ESC2000_XLS][ESC2000_XLS]\A\U1"/>
      <sheetName val="TABELA_DE_PREÇOS1"/>
      <sheetName val="FLOW_P1_&amp;_P21"/>
      <sheetName val="\USERS\BALLEROA\ESCORT\ESC20001"/>
      <sheetName val="Tabela_de_Preços_|_Outubro_2011"/>
      <sheetName val="REV_ger5"/>
      <sheetName val="back_pac5"/>
      <sheetName val="outdr_(2)5"/>
      <sheetName val="cabo_esc_abr5"/>
      <sheetName val="cabo_esc_mai5"/>
      <sheetName val="cabo_linha_jun5"/>
      <sheetName val="cabo_lin_jul5"/>
      <sheetName val="cabo_lin_ago5"/>
      <sheetName val="cabo_esc_set5"/>
      <sheetName val="cabo_esc_out5"/>
      <sheetName val="REV_1_65"/>
      <sheetName val="REV_20015"/>
      <sheetName val="REV_svp5"/>
      <sheetName val="costos_utilizados3"/>
      <sheetName val="costos_OLD_act_1_enero3"/>
      <sheetName val="ESC2000_XLS3"/>
      <sheetName val="Hipótesis_3"/>
      <sheetName val="Gráfico_-_Share_Net4"/>
      <sheetName val="Integração_-_Earned_Value3"/>
      <sheetName val="Share_Price_20022"/>
      <sheetName val="NEWS_PREV2"/>
      <sheetName val="[ESC2000_XLS][ESC2000_XLS][ESC3"/>
      <sheetName val="[ESC2000_XLS]\A\USERS\BALLEROA2"/>
      <sheetName val="[ESC2000_XLS][ESC2000_XLS]\A\U2"/>
      <sheetName val="TABELA_DE_PREÇOS2"/>
      <sheetName val="FLOW_P1_&amp;_P22"/>
      <sheetName val="\USERS\BALLEROA\ESCORT\ESC20002"/>
      <sheetName val="Tabela_de_Preços_|_Outubro_2012"/>
      <sheetName val="Corolla Gas"/>
      <sheetName val="REV_ger6"/>
      <sheetName val="back_pac6"/>
      <sheetName val="outdr_(2)6"/>
      <sheetName val="cabo_esc_abr6"/>
      <sheetName val="cabo_esc_mai6"/>
      <sheetName val="cabo_linha_jun6"/>
      <sheetName val="cabo_lin_jul6"/>
      <sheetName val="cabo_lin_ago6"/>
      <sheetName val="cabo_esc_set6"/>
      <sheetName val="cabo_esc_out6"/>
      <sheetName val="REV_1_66"/>
      <sheetName val="REV_20016"/>
      <sheetName val="REV_svp6"/>
      <sheetName val="costos_utilizados4"/>
      <sheetName val="costos_OLD_act_1_enero4"/>
      <sheetName val="ESC2000_XLS4"/>
      <sheetName val="Hipótesis_4"/>
      <sheetName val="Gráfico_-_Share_Net5"/>
      <sheetName val="Integração_-_Earned_Value4"/>
      <sheetName val="Share_Price_20023"/>
      <sheetName val="NEWS_PREV3"/>
      <sheetName val="[ESC2000_XLS][ESC2000_XLS][ESC4"/>
      <sheetName val="[ESC2000_XLS]\A\USERS\BALLEROA3"/>
      <sheetName val="[ESC2000_XLS][ESC2000_XLS]\A\U3"/>
      <sheetName val="TABELA_DE_PREÇOS3"/>
      <sheetName val="DADOS"/>
      <sheetName val="REV_ger7"/>
      <sheetName val="back_pac7"/>
      <sheetName val="outdr_(2)7"/>
      <sheetName val="cabo_esc_abr7"/>
      <sheetName val="cabo_esc_mai7"/>
      <sheetName val="cabo_linha_jun7"/>
      <sheetName val="cabo_lin_jul7"/>
      <sheetName val="cabo_lin_ago7"/>
      <sheetName val="cabo_esc_set7"/>
      <sheetName val="cabo_esc_out7"/>
      <sheetName val="REV_1_67"/>
      <sheetName val="REV_20017"/>
      <sheetName val="REV_svp7"/>
      <sheetName val="Hipótesis_5"/>
      <sheetName val="costos_utilizados5"/>
      <sheetName val="costos_OLD_act_1_enero5"/>
      <sheetName val="Gráfico_-_Share_Net6"/>
      <sheetName val="Integração_-_Earned_Value5"/>
      <sheetName val="ESC2000_XLS5"/>
      <sheetName val="Share_Price_20024"/>
      <sheetName val="[ESC2000_XLS][ESC2000_XLS][ESC5"/>
      <sheetName val="[ESC2000_XLS]\A\USERS\BALLEROA4"/>
      <sheetName val="[ESC2000_XLS][ESC2000_XLS]\A\U4"/>
      <sheetName val="TABELA_DE_PREÇOS4"/>
      <sheetName val="NEWS_PREV4"/>
      <sheetName val="FLOW_P1_&amp;_P23"/>
      <sheetName val="\USERS\BALLEROA\ESCORT\ESC20003"/>
      <sheetName val="Tabela_de_Preços_|_Outubro_2013"/>
      <sheetName val="Corolla_Gas"/>
      <sheetName val="REV_ger8"/>
      <sheetName val="back_pac8"/>
      <sheetName val="outdr_(2)8"/>
      <sheetName val="cabo_esc_abr8"/>
      <sheetName val="cabo_esc_mai8"/>
      <sheetName val="cabo_linha_jun8"/>
      <sheetName val="cabo_lin_jul8"/>
      <sheetName val="cabo_lin_ago8"/>
      <sheetName val="cabo_esc_set8"/>
      <sheetName val="cabo_esc_out8"/>
      <sheetName val="REV_1_68"/>
      <sheetName val="REV_20018"/>
      <sheetName val="REV_svp8"/>
      <sheetName val="Hipótesis_6"/>
      <sheetName val="costos_utilizados6"/>
      <sheetName val="costos_OLD_act_1_enero6"/>
      <sheetName val="Gráfico_-_Share_Net7"/>
      <sheetName val="Integração_-_Earned_Value6"/>
      <sheetName val="ESC2000_XLS6"/>
      <sheetName val="Share_Price_20025"/>
      <sheetName val="[ESC2000_XLS][ESC2000_XLS][ESC6"/>
      <sheetName val="[ESC2000_XLS]\A\USERS\BALLEROA5"/>
      <sheetName val="[ESC2000_XLS][ESC2000_XLS]\A\U5"/>
      <sheetName val="TABELA_DE_PREÇOS5"/>
      <sheetName val="NEWS_PREV5"/>
      <sheetName val="FLOW_P1_&amp;_P24"/>
      <sheetName val="\USERS\BALLEROA\ESCORT\ESC20004"/>
      <sheetName val="Tabela_de_Preços_|_Outubro_2015"/>
      <sheetName val="Corolla_Gas1"/>
      <sheetName val="est.rev.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>
        <row r="6">
          <cell r="A6" t="str">
            <v>Levantamento de custos - Outdoor</v>
          </cell>
        </row>
      </sheetData>
      <sheetData sheetId="3"/>
      <sheetData sheetId="4"/>
      <sheetData sheetId="5">
        <row r="6">
          <cell r="A6" t="str">
            <v>Levantamento de custos - Outdoor</v>
          </cell>
        </row>
      </sheetData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>
        <row r="6">
          <cell r="A6" t="str">
            <v>Levantamento de custos - Outdoor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>
        <row r="6">
          <cell r="A6" t="str">
            <v>Levantamento de custos - Outdoor</v>
          </cell>
        </row>
      </sheetData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 refreshError="1"/>
      <sheetData sheetId="236"/>
      <sheetData sheetId="237">
        <row r="6">
          <cell r="A6" t="str">
            <v>Levantamento de custos - Outdoor</v>
          </cell>
        </row>
      </sheetData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6">
          <cell r="A6" t="str">
            <v>Levantamento de custos - Outdoor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/>
      <sheetData sheetId="1">
        <row r="9">
          <cell r="A9" t="str">
            <v>Mercado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 t="str">
            <v>Mercado</v>
          </cell>
        </row>
      </sheetData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  <sheetName val="RTPR_31"/>
      <sheetName val="RTVL_Reunião1"/>
      <sheetName val="RTVL_SDG1"/>
      <sheetName val="TTV_1_11"/>
      <sheetName val="LICKS_VOLUME1"/>
      <sheetName val="LICKS_PREÇO1"/>
      <sheetName val="AS_VL1"/>
      <sheetName val="RTPR_3"/>
      <sheetName val="RTVL_Reunião"/>
      <sheetName val="RTVL_SDG"/>
      <sheetName val="TTV_1_1"/>
      <sheetName val="LICKS_VOLUME"/>
      <sheetName val="LICKS_PREÇO"/>
      <sheetName val="AS_VL"/>
      <sheetName val="BASE DATOS"/>
      <sheetName val="RTPR_32"/>
      <sheetName val="RTVL_Reunião2"/>
      <sheetName val="RTVL_SDG2"/>
      <sheetName val="TTV_1_12"/>
      <sheetName val="LICKS_VOLUME2"/>
      <sheetName val="LICKS_PREÇO2"/>
      <sheetName val="AS_VL2"/>
      <sheetName val="RTPR_33"/>
      <sheetName val="RTVL_Reunião3"/>
      <sheetName val="RTVL_SDG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  <sheetName val="Presentación"/>
      <sheetName val="GP"/>
      <sheetName val="Como_Estamos2"/>
      <sheetName val="CR_NEW1"/>
      <sheetName val="SDG_NEW1"/>
      <sheetName val="Pen_M_AS_ABC_25+RJ11"/>
      <sheetName val="Como_Estamos"/>
      <sheetName val="Como_Estamos1"/>
      <sheetName val="CR_NEW"/>
      <sheetName val="SDG_NEW"/>
      <sheetName val="Pen_M_AS_ABC_25+RJ1"/>
      <sheetName val="costos OLD act 1 enero"/>
      <sheetName val="Como_Estamos3"/>
      <sheetName val="Como_Estamos4"/>
      <sheetName val="CR_NEW2"/>
      <sheetName val="SDG_NEW2"/>
      <sheetName val="Pen_M_AS_ABC_25+RJ12"/>
      <sheetName val="Como_Estamos5"/>
      <sheetName val="CR_NEW3"/>
      <sheetName val="SDG_NEW3"/>
      <sheetName val="Pen_M_AS_ABC_25+RJ13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  <sheetName val="Gráfico%20no%20Microsoft%20Offi"/>
      <sheetName val="\Users\ferreirap\AppData\Local\"/>
      <sheetName val="[Gráfico no Microsoft Office Po"/>
      <sheetName val="Gráfico_no_Microsoft_Office_Pow"/>
      <sheetName val="VICTEL_($R)"/>
      <sheetName val="TAB_Daten"/>
      <sheetName val="TV_Aberta_-_Pré"/>
      <sheetName val="ESPEC__F11"/>
      <sheetName val="Esporte_Interativo_"/>
      <sheetName val="TV_Aberta_4G"/>
      <sheetName val="TV_Fechada_-_Pós_"/>
      <sheetName val="Total_Copias"/>
      <sheetName val="Pay_TV_-_Pré_Ostentar_2GB"/>
      <sheetName val="ESPC__ZARPA"/>
      <sheetName val="ESPC__ESTAÇÃO_RIO"/>
      <sheetName val="GLOBO_"/>
      <sheetName val="RECORD_"/>
      <sheetName val="SBT_"/>
      <sheetName val="BAND_"/>
      <sheetName val="REDE_TV_"/>
      <sheetName val="Globosat_"/>
      <sheetName val="Especificacoes_Globosat"/>
      <sheetName val="Especificacoes_Esp_Interativo"/>
      <sheetName val="Especificacoes_TNT_E_TBS"/>
      <sheetName val="Esporte_Interativo"/>
      <sheetName val="tv_fechada"/>
      <sheetName val="\Users\mac\Downloads\Gráfico_no"/>
      <sheetName val="\Users\mac\Desktop\Gráfico_no_M"/>
      <sheetName val="Gráfico_no_Microsoft_Office_Po1"/>
      <sheetName val="VICTEL_($R)1"/>
      <sheetName val="TAB_Daten1"/>
      <sheetName val="TV_Aberta_-_Pré1"/>
      <sheetName val="ESPEC__F111"/>
      <sheetName val="Esporte_Interativo_1"/>
      <sheetName val="TV_Aberta_4G1"/>
      <sheetName val="TV_Fechada_-_Pós_1"/>
      <sheetName val="Total_Copias1"/>
      <sheetName val="Pay_TV_-_Pré_Ostentar_2GB1"/>
      <sheetName val="ESPC__ZARPA1"/>
      <sheetName val="ESPC__ESTAÇÃO_RIO1"/>
      <sheetName val="GLOBO_1"/>
      <sheetName val="RECORD_1"/>
      <sheetName val="SBT_1"/>
      <sheetName val="BAND_1"/>
      <sheetName val="REDE_TV_1"/>
      <sheetName val="Globosat_1"/>
      <sheetName val="Especificacoes_Globosat1"/>
      <sheetName val="Especificacoes_Esp_Interativo1"/>
      <sheetName val="Especificacoes_TNT_E_TBS1"/>
      <sheetName val="Esporte_Interativo1"/>
      <sheetName val="tv_fechada1"/>
      <sheetName val="\Users\mac\Downloads\Gráfico_n1"/>
      <sheetName val="\Users\mac\Desktop\Gráfico_no_1"/>
      <sheetName val="Gráfico_no_Microsoft_Office_Po2"/>
      <sheetName val="VICTEL_($R)2"/>
      <sheetName val="TAB_Daten2"/>
      <sheetName val="TV_Aberta_-_Pré2"/>
      <sheetName val="ESPEC__F112"/>
      <sheetName val="Esporte_Interativo_2"/>
      <sheetName val="TV_Aberta_4G2"/>
      <sheetName val="TV_Fechada_-_Pós_2"/>
      <sheetName val="Total_Copias2"/>
      <sheetName val="Pay_TV_-_Pré_Ostentar_2GB2"/>
      <sheetName val="ESPC__ZARPA2"/>
      <sheetName val="ESPC__ESTAÇÃO_RIO2"/>
      <sheetName val="GLOBO_2"/>
      <sheetName val="RECORD_2"/>
      <sheetName val="SBT_2"/>
      <sheetName val="BAND_2"/>
      <sheetName val="REDE_TV_2"/>
      <sheetName val="Globosat_2"/>
      <sheetName val="Especificacoes_Globosat2"/>
      <sheetName val="Especificacoes_Esp_Interativo2"/>
      <sheetName val="Especificacoes_TNT_E_TBS2"/>
      <sheetName val="Esporte_Interativo2"/>
      <sheetName val="tv_fechada2"/>
      <sheetName val="\Users\mac\Downloads\Gráfico_n2"/>
      <sheetName val="\Users\mac\Desktop\Gráfico_no_2"/>
      <sheetName val="Gráfico_no_Microsoft_Office_Po3"/>
      <sheetName val="VICTEL_($R)3"/>
      <sheetName val="TAB_Daten3"/>
      <sheetName val="TV_Aberta_-_Pré3"/>
      <sheetName val="ESPEC__F113"/>
      <sheetName val="Esporte_Interativo_3"/>
      <sheetName val="TV_Aberta_4G3"/>
      <sheetName val="TV_Fechada_-_Pós_3"/>
      <sheetName val="Total_Copias3"/>
      <sheetName val="Pay_TV_-_Pré_Ostentar_2GB3"/>
      <sheetName val="ESPC__ZARPA3"/>
      <sheetName val="ESPC__ESTAÇÃO_RIO3"/>
      <sheetName val="GLOBO_3"/>
      <sheetName val="RECORD_3"/>
      <sheetName val="SBT_3"/>
      <sheetName val="BAND_3"/>
      <sheetName val="REDE_TV_3"/>
      <sheetName val="Globosat_3"/>
      <sheetName val="Especificacoes_Globosat3"/>
      <sheetName val="Especificacoes_Esp_Interativo3"/>
      <sheetName val="Especificacoes_TNT_E_TBS3"/>
      <sheetName val="Esporte_Interativo3"/>
      <sheetName val="tv_fechada3"/>
      <sheetName val="\Users\mac\Downloads\Gráfico_n3"/>
      <sheetName val="\Users\mac\Desktop\Gráfico_no_3"/>
      <sheetName val="CAPA"/>
      <sheetName val="Motivos da Revisão"/>
      <sheetName val="Crono"/>
      <sheetName val="TV ABERTA"/>
      <sheetName val="REGIONAL"/>
      <sheetName val="PAYTV"/>
      <sheetName val="Cardápio de Métricas"/>
      <sheetName val="600ML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  <sheetName val=""/>
      <sheetName val="Feriados"/>
      <sheetName val="CRESCER"/>
      <sheetName val="L1,L2,SIS%_16"/>
      <sheetName val="Linha2_sPVN_16"/>
      <sheetName val="Linha2_sPVN_pm16"/>
      <sheetName val="Linha2_sPVN__pt16"/>
      <sheetName val="TabDinAcesL2_16"/>
      <sheetName val="Ficha_Técnica15"/>
      <sheetName val="DB_Actual_Unid12"/>
      <sheetName val="PRC-TV_(0)15"/>
      <sheetName val="Lead_(2)12"/>
      <sheetName val="Modelo_TIR's12"/>
      <sheetName val="Fin_Data12"/>
      <sheetName val="AnálisePerfilDemandaMAIO99_xl12"/>
      <sheetName val="Base_Rateio12"/>
      <sheetName val="NEWS_PREV12"/>
      <sheetName val="Custo_02_Visitas12"/>
      <sheetName val="Como_Estamos12"/>
      <sheetName val="TABELA_DE_PREÇOS5"/>
      <sheetName val="Custo_Variável5"/>
      <sheetName val="L1,L2,SIS%_17"/>
      <sheetName val="Linha2_sPVN_17"/>
      <sheetName val="Linha2_sPVN_pm17"/>
      <sheetName val="Linha2_sPVN__pt17"/>
      <sheetName val="TabDinAcesL2_17"/>
      <sheetName val="Ficha_Técnica16"/>
      <sheetName val="DB_Actual_Unid13"/>
      <sheetName val="PRC-TV_(0)16"/>
      <sheetName val="Lead_(2)13"/>
      <sheetName val="Modelo_TIR's13"/>
      <sheetName val="Fin_Data13"/>
      <sheetName val="AnálisePerfilDemandaMAIO99_xl13"/>
      <sheetName val="Base_Rateio13"/>
      <sheetName val="NEWS_PREV13"/>
      <sheetName val="Custo_02_Visitas13"/>
      <sheetName val="Como_Estamos13"/>
      <sheetName val="TABELA_DE_PREÇOS6"/>
      <sheetName val="Custo_Variável6"/>
      <sheetName val="L1,L2,SIS%_18"/>
      <sheetName val="Linha2_sPVN_18"/>
      <sheetName val="Linha2_sPVN_pm18"/>
      <sheetName val="Linha2_sPVN__pt18"/>
      <sheetName val="TabDinAcesL2_18"/>
      <sheetName val="Ficha_Técnica17"/>
      <sheetName val="DB_Actual_Unid14"/>
      <sheetName val="PRC-TV_(0)17"/>
      <sheetName val="Lead_(2)14"/>
      <sheetName val="Modelo_TIR's14"/>
      <sheetName val="Fin_Data14"/>
      <sheetName val="AnálisePerfilDemandaMAIO99_xl14"/>
      <sheetName val="Base_Rateio14"/>
      <sheetName val="NEWS_PREV14"/>
      <sheetName val="Custo_02_Visitas14"/>
      <sheetName val="Como_Estamos14"/>
      <sheetName val="TABELA_DE_PREÇOS7"/>
      <sheetName val="Custo_Variável7"/>
      <sheetName val="L1,L2,SIS%_19"/>
      <sheetName val="Linha2_sPVN_19"/>
      <sheetName val="Linha2_sPVN_pm19"/>
      <sheetName val="Linha2_sPVN__pt19"/>
      <sheetName val="TabDinAcesL2_19"/>
      <sheetName val="Ficha_Técnica18"/>
      <sheetName val="DB_Actual_Unid15"/>
      <sheetName val="PRC-TV_(0)18"/>
      <sheetName val="Lead_(2)15"/>
      <sheetName val="Modelo_TIR's15"/>
      <sheetName val="Fin_Data15"/>
      <sheetName val="AnálisePerfilDemandaMAIO99_xl15"/>
      <sheetName val="Base_Rateio15"/>
      <sheetName val="NEWS_PREV15"/>
      <sheetName val="Custo_02_Visitas15"/>
      <sheetName val="Como_Estamos15"/>
      <sheetName val="TABELA_DE_PREÇOS8"/>
      <sheetName val="Custo_Variável8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  <sheetName val="Tabela preço"/>
      <sheetName val="Consolidado"/>
      <sheetName val=""/>
      <sheetName val="Sem Ziper"/>
      <sheetName val="Plan1"/>
      <sheetName val="Master"/>
      <sheetName val="Validações"/>
      <sheetName val="ResGeral-NOV01"/>
      <sheetName val="Tabela_preço3"/>
      <sheetName val="Sem_Ziper3"/>
      <sheetName val="Tabela_preço"/>
      <sheetName val="Sem_Ziper"/>
      <sheetName val="NET"/>
      <sheetName val="Tabela_preço1"/>
      <sheetName val="Sem_Ziper1"/>
      <sheetName val="Tabela_preço2"/>
      <sheetName val="Sem_Ziper2"/>
      <sheetName val="Tabela_preço4"/>
      <sheetName val="Sem_Ziper4"/>
      <sheetName val="Bar Rel"/>
      <sheetName val="Anti_Caspa5"/>
      <sheetName val="Tabela_preço5"/>
      <sheetName val="Sem_Ziper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 refreshError="1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 refreshError="1"/>
      <sheetData sheetId="1097" refreshError="1"/>
      <sheetData sheetId="1098" refreshError="1"/>
      <sheetData sheetId="1099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 refreshError="1"/>
      <sheetData sheetId="1110"/>
      <sheetData sheetId="1111"/>
      <sheetData sheetId="1112"/>
      <sheetData sheetId="1113"/>
      <sheetData sheetId="1114"/>
      <sheetData sheetId="1115"/>
      <sheetData sheetId="1116" refreshError="1"/>
      <sheetData sheetId="1117"/>
      <sheetData sheetId="1118"/>
      <sheetData sheetId="11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  <sheetName val="Mascara_discussao"/>
      <sheetName val="ativo"/>
      <sheetName val="Share Price 2002"/>
      <sheetName val="NEWS PREV"/>
      <sheetName val="Estándares"/>
      <sheetName val="Macro1"/>
      <sheetName val="FLOW_CHART2"/>
      <sheetName val="Relação_de_Pontos2"/>
      <sheetName val="Avaliação_SBT2"/>
      <sheetName val="Ranking_por_Filial_-_Mês1"/>
      <sheetName val="Ranking_Geral_-_Mês1"/>
      <sheetName val="A_dama_e_o_vagabundo_21"/>
      <sheetName val="Budget_Coca-Cola1"/>
      <sheetName val="distr_outdoor1"/>
      <sheetName val="VICTEL_($R)1"/>
      <sheetName val="FECHO_AUGUST1"/>
      <sheetName val="PBP_20031"/>
      <sheetName val="P&amp;L_x_ICMes1"/>
      <sheetName val="Bar_Rel1"/>
      <sheetName val="DIAP,COTON_981"/>
      <sheetName val="BABY_TOIL_981"/>
      <sheetName val="Job_Report1"/>
      <sheetName val="Payroll_Log1"/>
      <sheetName val="Petty_Cash_Log1"/>
      <sheetName val="Sales_Log1"/>
      <sheetName val="RD_INT_1ª1"/>
      <sheetName val="costos_OLD_act_1_enero1"/>
      <sheetName val="Crono_2007-Cred_C1"/>
      <sheetName val="BC_-_Main_model1"/>
      <sheetName val="Faster_Est_Input_Data1"/>
      <sheetName val="PullDown_data1"/>
      <sheetName val="Palavras_Olimpiadas1"/>
      <sheetName val="Integração_-_Earned_Value"/>
      <sheetName val="Região_Sul"/>
      <sheetName val="TVE_1"/>
      <sheetName val="FLOW_CHART3"/>
      <sheetName val="Relação_de_Pontos3"/>
      <sheetName val="Avaliação_SBT3"/>
      <sheetName val="Ranking_por_Filial_-_Mês2"/>
      <sheetName val="Ranking_Geral_-_Mês2"/>
      <sheetName val="A_dama_e_o_vagabundo_22"/>
      <sheetName val="Budget_Coca-Cola2"/>
      <sheetName val="distr_outdoor2"/>
      <sheetName val="VICTEL_($R)2"/>
      <sheetName val="FECHO_AUGUST2"/>
      <sheetName val="PBP_20032"/>
      <sheetName val="P&amp;L_x_ICMes2"/>
      <sheetName val="Bar_Rel2"/>
      <sheetName val="DIAP,COTON_982"/>
      <sheetName val="BABY_TOIL_982"/>
      <sheetName val="Job_Report2"/>
      <sheetName val="Payroll_Log2"/>
      <sheetName val="Petty_Cash_Log2"/>
      <sheetName val="Sales_Log2"/>
      <sheetName val="RD_INT_1ª2"/>
      <sheetName val="costos_OLD_act_1_enero2"/>
      <sheetName val="Crono_2007-Cred_C2"/>
      <sheetName val="BC_-_Main_model2"/>
      <sheetName val="Faster_Est_Input_Data2"/>
      <sheetName val="PullDown_data2"/>
      <sheetName val="Palavras_Olimpiadas2"/>
      <sheetName val="Integração_-_Earned_Value1"/>
      <sheetName val="Região_Sul1"/>
      <sheetName val="TVE_11"/>
      <sheetName val="FLOW_CHART4"/>
      <sheetName val="Relação_de_Pontos4"/>
      <sheetName val="Avaliação_SBT4"/>
      <sheetName val="Ranking_por_Filial_-_Mês3"/>
      <sheetName val="Ranking_Geral_-_Mês3"/>
      <sheetName val="A_dama_e_o_vagabundo_23"/>
      <sheetName val="Budget_Coca-Cola3"/>
      <sheetName val="distr_outdoor3"/>
      <sheetName val="VICTEL_($R)3"/>
      <sheetName val="FECHO_AUGUST3"/>
      <sheetName val="PBP_20033"/>
      <sheetName val="P&amp;L_x_ICMes3"/>
      <sheetName val="Bar_Rel3"/>
      <sheetName val="DIAP,COTON_983"/>
      <sheetName val="BABY_TOIL_983"/>
      <sheetName val="Job_Report3"/>
      <sheetName val="Payroll_Log3"/>
      <sheetName val="Petty_Cash_Log3"/>
      <sheetName val="Sales_Log3"/>
      <sheetName val="RD_INT_1ª3"/>
      <sheetName val="costos_OLD_act_1_enero3"/>
      <sheetName val="Crono_2007-Cred_C3"/>
      <sheetName val="BC_-_Main_model3"/>
      <sheetName val="Faster_Est_Input_Data3"/>
      <sheetName val="PullDown_data3"/>
      <sheetName val="Palavras_Olimpiadas3"/>
      <sheetName val="Integração_-_Earned_Value2"/>
      <sheetName val="Região_Sul2"/>
      <sheetName val="TVE_12"/>
      <sheetName val="FLOW_CHART5"/>
      <sheetName val="Relação_de_Pontos5"/>
      <sheetName val="Avaliação_SBT5"/>
      <sheetName val="Ranking_por_Filial_-_Mês4"/>
      <sheetName val="Ranking_Geral_-_Mês4"/>
      <sheetName val="A_dama_e_o_vagabundo_24"/>
      <sheetName val="Budget_Coca-Cola4"/>
      <sheetName val="distr_outdoor4"/>
      <sheetName val="VICTEL_($R)4"/>
      <sheetName val="FECHO_AUGUST4"/>
      <sheetName val="PBP_20034"/>
      <sheetName val="P&amp;L_x_ICMes4"/>
      <sheetName val="Bar_Rel4"/>
      <sheetName val="DIAP,COTON_984"/>
      <sheetName val="BABY_TOIL_984"/>
      <sheetName val="Job_Report4"/>
      <sheetName val="Payroll_Log4"/>
      <sheetName val="Petty_Cash_Log4"/>
      <sheetName val="Sales_Log4"/>
      <sheetName val="RD_INT_1ª4"/>
      <sheetName val="costos_OLD_act_1_enero4"/>
      <sheetName val="Crono_2007-Cred_C4"/>
      <sheetName val="BC_-_Main_model4"/>
      <sheetName val="Faster_Est_Input_Data4"/>
      <sheetName val="PullDown_data4"/>
      <sheetName val="Palavras_Olimpiadas4"/>
      <sheetName val="Integração_-_Earned_Value3"/>
      <sheetName val="Região_Sul3"/>
      <sheetName val="TVE_13"/>
      <sheetName val="FLOW_CHART6"/>
      <sheetName val="Relação_de_Pontos6"/>
      <sheetName val="Avaliação_SBT6"/>
      <sheetName val="Ranking_por_Filial_-_Mês5"/>
      <sheetName val="Ranking_Geral_-_Mês5"/>
      <sheetName val="A_dama_e_o_vagabundo_25"/>
      <sheetName val="Budget_Coca-Cola5"/>
      <sheetName val="distr_outdoor5"/>
      <sheetName val="VICTEL_($R)5"/>
      <sheetName val="FECHO_AUGUST5"/>
      <sheetName val="PBP_20035"/>
      <sheetName val="P&amp;L_x_ICMes5"/>
      <sheetName val="Bar_Rel5"/>
      <sheetName val="DIAP,COTON_985"/>
      <sheetName val="BABY_TOIL_985"/>
      <sheetName val="Job_Report5"/>
      <sheetName val="Payroll_Log5"/>
      <sheetName val="Petty_Cash_Log5"/>
      <sheetName val="Sales_Log5"/>
      <sheetName val="RD_INT_1ª5"/>
      <sheetName val="costos_OLD_act_1_enero5"/>
      <sheetName val="Crono_2007-Cred_C5"/>
      <sheetName val="BC_-_Main_model5"/>
      <sheetName val="Faster_Est_Input_Data5"/>
      <sheetName val="PullDown_data5"/>
      <sheetName val="Palavras_Olimpiadas5"/>
      <sheetName val="Integração_-_Earned_Value4"/>
      <sheetName val="Região_Sul4"/>
      <sheetName val="TVE_14"/>
      <sheetName val="FLOW_CHART7"/>
      <sheetName val="Relação_de_Pontos7"/>
      <sheetName val="Avaliação_SBT7"/>
      <sheetName val="Ranking_por_Filial_-_Mês6"/>
      <sheetName val="Ranking_Geral_-_Mês6"/>
      <sheetName val="A_dama_e_o_vagabundo_26"/>
      <sheetName val="Budget_Coca-Cola6"/>
      <sheetName val="distr_outdoor6"/>
      <sheetName val="VICTEL_($R)6"/>
      <sheetName val="FECHO_AUGUST6"/>
      <sheetName val="PBP_20036"/>
      <sheetName val="P&amp;L_x_ICMes6"/>
      <sheetName val="Bar_Rel6"/>
      <sheetName val="DIAP,COTON_986"/>
      <sheetName val="BABY_TOIL_986"/>
      <sheetName val="Job_Report6"/>
      <sheetName val="Payroll_Log6"/>
      <sheetName val="Petty_Cash_Log6"/>
      <sheetName val="Sales_Log6"/>
      <sheetName val="RD_INT_1ª6"/>
      <sheetName val="costos_OLD_act_1_enero6"/>
      <sheetName val="Crono_2007-Cred_C6"/>
      <sheetName val="BC_-_Main_model6"/>
      <sheetName val="Faster_Est_Input_Data6"/>
      <sheetName val="PullDown_data6"/>
      <sheetName val="Palavras_Olimpiadas6"/>
      <sheetName val="Integração_-_Earned_Value5"/>
      <sheetName val="Região_Sul5"/>
      <sheetName val="TVE_15"/>
      <sheetName val="Plan1"/>
      <sheetName val="BS$"/>
      <sheetName val="ITAX"/>
      <sheetName val="NH-REP"/>
      <sheetName val="PL$"/>
      <sheetName val="NH-PL"/>
      <sheetName val="NH-P&amp;T"/>
      <sheetName val="FLOW_CHART8"/>
      <sheetName val="Relação_de_Pontos8"/>
      <sheetName val="Avaliação_SBT8"/>
      <sheetName val="Ranking_por_Filial_-_Mês7"/>
      <sheetName val="Ranking_Geral_-_Mês7"/>
      <sheetName val="A_dama_e_o_vagabundo_27"/>
      <sheetName val="Budget_Coca-Cola7"/>
      <sheetName val="distr_outdoor7"/>
      <sheetName val="VICTEL_($R)7"/>
      <sheetName val="FECHO_AUGUST7"/>
      <sheetName val="PBP_20037"/>
      <sheetName val="P&amp;L_x_ICMes7"/>
      <sheetName val="Bar_Rel7"/>
      <sheetName val="DIAP,COTON_987"/>
      <sheetName val="BABY_TOIL_987"/>
      <sheetName val="Job_Report7"/>
      <sheetName val="Payroll_Log7"/>
      <sheetName val="Petty_Cash_Log7"/>
      <sheetName val="Sales_Log7"/>
      <sheetName val="RD_INT_1ª7"/>
      <sheetName val="costos_OLD_act_1_enero7"/>
      <sheetName val="Crono_2007-Cred_C7"/>
      <sheetName val="BC_-_Main_model7"/>
      <sheetName val="Faster_Est_Input_Data7"/>
      <sheetName val="PullDown_data7"/>
      <sheetName val="Palavras_Olimpiadas7"/>
      <sheetName val="Integração_-_Earned_Value6"/>
      <sheetName val="Região_Sul6"/>
      <sheetName val="TVE_16"/>
      <sheetName val="FLOW_CHART9"/>
      <sheetName val="Relação_de_Pontos9"/>
      <sheetName val="Avaliação_SBT9"/>
      <sheetName val="Ranking_por_Filial_-_Mês8"/>
      <sheetName val="Ranking_Geral_-_Mês8"/>
      <sheetName val="A_dama_e_o_vagabundo_28"/>
      <sheetName val="Budget_Coca-Cola8"/>
      <sheetName val="distr_outdoor8"/>
      <sheetName val="VICTEL_($R)8"/>
      <sheetName val="FECHO_AUGUST8"/>
      <sheetName val="PBP_20038"/>
      <sheetName val="P&amp;L_x_ICMes8"/>
      <sheetName val="Bar_Rel8"/>
      <sheetName val="DIAP,COTON_988"/>
      <sheetName val="BABY_TOIL_988"/>
      <sheetName val="Job_Report8"/>
      <sheetName val="Payroll_Log8"/>
      <sheetName val="Petty_Cash_Log8"/>
      <sheetName val="Sales_Log8"/>
      <sheetName val="RD_INT_1ª8"/>
      <sheetName val="costos_OLD_act_1_enero8"/>
      <sheetName val="Crono_2007-Cred_C8"/>
      <sheetName val="BC_-_Main_model8"/>
      <sheetName val="Faster_Est_Input_Data8"/>
      <sheetName val="PullDown_data8"/>
      <sheetName val="Palavras_Olimpiadas8"/>
      <sheetName val="Integração_-_Earned_Value7"/>
      <sheetName val="Região_Sul7"/>
      <sheetName val="TVE_17"/>
      <sheetName val="FLOW_CHART10"/>
      <sheetName val="Relação_de_Pontos10"/>
      <sheetName val="Avaliação_SBT10"/>
      <sheetName val="Ranking_por_Filial_-_Mês9"/>
      <sheetName val="Ranking_Geral_-_Mês9"/>
      <sheetName val="A_dama_e_o_vagabundo_29"/>
      <sheetName val="Budget_Coca-Cola9"/>
      <sheetName val="distr_outdoor9"/>
      <sheetName val="VICTEL_($R)9"/>
      <sheetName val="FECHO_AUGUST9"/>
      <sheetName val="PBP_20039"/>
      <sheetName val="P&amp;L_x_ICMes9"/>
      <sheetName val="Bar_Rel9"/>
      <sheetName val="DIAP,COTON_989"/>
      <sheetName val="BABY_TOIL_989"/>
      <sheetName val="Job_Report9"/>
      <sheetName val="Payroll_Log9"/>
      <sheetName val="Petty_Cash_Log9"/>
      <sheetName val="Sales_Log9"/>
      <sheetName val="RD_INT_1ª9"/>
      <sheetName val="costos_OLD_act_1_enero9"/>
      <sheetName val="Crono_2007-Cred_C9"/>
      <sheetName val="BC_-_Main_model9"/>
      <sheetName val="Faster_Est_Input_Data9"/>
      <sheetName val="PullDown_data9"/>
      <sheetName val="Palavras_Olimpiadas9"/>
      <sheetName val="Integração_-_Earned_Value8"/>
      <sheetName val="Região_Sul8"/>
      <sheetName val="TVE_18"/>
      <sheetName val="FLOW_CHART11"/>
      <sheetName val="Relação_de_Pontos11"/>
      <sheetName val="Avaliação_SBT11"/>
      <sheetName val="Ranking_por_Filial_-_Mês10"/>
      <sheetName val="Ranking_Geral_-_Mês10"/>
      <sheetName val="A_dama_e_o_vagabundo_210"/>
      <sheetName val="Budget_Coca-Cola10"/>
      <sheetName val="distr_outdoor10"/>
      <sheetName val="VICTEL_($R)10"/>
      <sheetName val="FECHO_AUGUST10"/>
      <sheetName val="PBP_200310"/>
      <sheetName val="P&amp;L_x_ICMes10"/>
      <sheetName val="Bar_Rel10"/>
      <sheetName val="DIAP,COTON_9810"/>
      <sheetName val="BABY_TOIL_9810"/>
      <sheetName val="Job_Report10"/>
      <sheetName val="Payroll_Log10"/>
      <sheetName val="Petty_Cash_Log10"/>
      <sheetName val="Sales_Log10"/>
      <sheetName val="RD_INT_1ª10"/>
      <sheetName val="costos_OLD_act_1_enero10"/>
      <sheetName val="Crono_2007-Cred_C10"/>
      <sheetName val="BC_-_Main_model10"/>
      <sheetName val="Faster_Est_Input_Data10"/>
      <sheetName val="PullDown_data10"/>
      <sheetName val="Palavras_Olimpiadas10"/>
      <sheetName val="Integração_-_Earned_Value9"/>
      <sheetName val="Região_Sul9"/>
      <sheetName val="TVE_19"/>
      <sheetName val="FLOW_CHART12"/>
      <sheetName val="Relação_de_Pontos12"/>
      <sheetName val="Avaliação_SBT12"/>
      <sheetName val="Ranking_por_Filial_-_Mês11"/>
      <sheetName val="Ranking_Geral_-_Mês11"/>
      <sheetName val="A_dama_e_o_vagabundo_211"/>
      <sheetName val="Budget_Coca-Cola11"/>
      <sheetName val="distr_outdoor11"/>
      <sheetName val="VICTEL_($R)11"/>
      <sheetName val="FECHO_AUGUST11"/>
      <sheetName val="PBP_200311"/>
      <sheetName val="P&amp;L_x_ICMes11"/>
      <sheetName val="Bar_Rel11"/>
      <sheetName val="DIAP,COTON_9811"/>
      <sheetName val="BABY_TOIL_9811"/>
      <sheetName val="Job_Report11"/>
      <sheetName val="Payroll_Log11"/>
      <sheetName val="Petty_Cash_Log11"/>
      <sheetName val="Sales_Log11"/>
      <sheetName val="RD_INT_1ª11"/>
      <sheetName val="costos_OLD_act_1_enero11"/>
      <sheetName val="Crono_2007-Cred_C11"/>
      <sheetName val="BC_-_Main_model11"/>
      <sheetName val="Faster_Est_Input_Data11"/>
      <sheetName val="PullDown_data11"/>
      <sheetName val="Palavras_Olimpiadas11"/>
      <sheetName val="Integração_-_Earned_Value10"/>
      <sheetName val="Região_Sul10"/>
      <sheetName val="TVE_110"/>
      <sheetName val="Share_Price_2002"/>
      <sheetName val="NEWS_PREV"/>
      <sheetName val="MID"/>
      <sheetName val="mapa"/>
      <sheetName val="Ficha Técn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  <sheetName val="Resumo_por_P2"/>
      <sheetName val="1%TARP_-_SET'962"/>
      <sheetName val="1%TARP_-_OUT'962"/>
      <sheetName val="1%TARP_-_FEV'972"/>
      <sheetName val="1%TARP_-_JUN'972"/>
      <sheetName val="1%TARP_-_OUT'972"/>
      <sheetName val="PROG__TV_aberta_CA"/>
      <sheetName val="PROG__TV_aberta_FOX"/>
      <sheetName val="RJ_MUB_OK_"/>
      <sheetName val="BME_FBP05_GESPLAN"/>
      <sheetName val="AR_@_ACT"/>
      <sheetName val="Resumo_por_P3"/>
      <sheetName val="1%TARP_-_SET'963"/>
      <sheetName val="1%TARP_-_OUT'963"/>
      <sheetName val="1%TARP_-_FEV'973"/>
      <sheetName val="1%TARP_-_JUN'973"/>
      <sheetName val="1%TARP_-_OUT'973"/>
      <sheetName val="PROG__TV_aberta_CA1"/>
      <sheetName val="PROG__TV_aberta_FOX1"/>
      <sheetName val="RJ_MUB_OK_1"/>
      <sheetName val="BME_FBP05_GESPLAN1"/>
      <sheetName val="Ranking_por_Filial_-_Mês1"/>
      <sheetName val="Ranking_Geral_-_Mês1"/>
      <sheetName val="AR_@_ACT1"/>
      <sheetName val="Resumo_por_P4"/>
      <sheetName val="1%TARP_-_SET'964"/>
      <sheetName val="1%TARP_-_OUT'964"/>
      <sheetName val="1%TARP_-_FEV'974"/>
      <sheetName val="1%TARP_-_JUN'974"/>
      <sheetName val="1%TARP_-_OUT'974"/>
      <sheetName val="PROG__TV_aberta_CA2"/>
      <sheetName val="PROG__TV_aberta_FOX2"/>
      <sheetName val="RJ_MUB_OK_2"/>
      <sheetName val="BME_FBP05_GESPLAN2"/>
      <sheetName val="Ranking_por_Filial_-_Mês2"/>
      <sheetName val="Ranking_Geral_-_Mês2"/>
      <sheetName val="AR_@_ACT2"/>
      <sheetName val="outdr"/>
      <sheetName val="1%TARP.XLS"/>
      <sheetName val="Bgeral"/>
      <sheetName val="GLO"/>
      <sheetName val="Integração - Earned Value"/>
      <sheetName val="1%25TARP.XLS"/>
      <sheetName val="2005"/>
      <sheetName val="TV Assinat"/>
      <sheetName val="procvs"/>
      <sheetName val="Period Information"/>
      <sheetName val="Cadastro"/>
      <sheetName val="GREG1"/>
      <sheetName val="Espaço_Comum"/>
      <sheetName val="Share Price 2002"/>
      <sheetName val="GERAÇÃO"/>
      <sheetName val="XLRpt_TempSheet"/>
      <sheetName val="ICMS - BAURI"/>
      <sheetName val="CLASSIF P IPI -  BAURI"/>
      <sheetName val="PRODUTOS LAP30 ago"/>
      <sheetName val="PUT&amp;TAKE"/>
      <sheetName val="MONTH-YTD"/>
      <sheetName val="RESULTADO"/>
      <sheetName val="TABELA DE PREÇOS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>
        <row r="27">
          <cell r="J27">
            <v>0.09</v>
          </cell>
        </row>
      </sheetData>
      <sheetData sheetId="2">
        <row r="27">
          <cell r="J27">
            <v>0.09</v>
          </cell>
        </row>
      </sheetData>
      <sheetData sheetId="3">
        <row r="27">
          <cell r="J27">
            <v>0.09</v>
          </cell>
        </row>
      </sheetData>
      <sheetData sheetId="4">
        <row r="27">
          <cell r="J27">
            <v>0.09</v>
          </cell>
        </row>
      </sheetData>
      <sheetData sheetId="5">
        <row r="27">
          <cell r="J27">
            <v>0.09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7">
          <cell r="J27">
            <v>0.09</v>
          </cell>
        </row>
      </sheetData>
      <sheetData sheetId="50">
        <row r="27">
          <cell r="J27">
            <v>0.09</v>
          </cell>
        </row>
      </sheetData>
      <sheetData sheetId="51">
        <row r="27">
          <cell r="J27">
            <v>0.09</v>
          </cell>
        </row>
      </sheetData>
      <sheetData sheetId="52">
        <row r="27">
          <cell r="J27">
            <v>0.09</v>
          </cell>
        </row>
      </sheetData>
      <sheetData sheetId="53">
        <row r="27">
          <cell r="J27">
            <v>0.09</v>
          </cell>
        </row>
      </sheetData>
      <sheetData sheetId="54">
        <row r="27">
          <cell r="J27">
            <v>0.09</v>
          </cell>
        </row>
      </sheetData>
      <sheetData sheetId="55">
        <row r="27">
          <cell r="J27">
            <v>0.09</v>
          </cell>
        </row>
      </sheetData>
      <sheetData sheetId="56">
        <row r="27">
          <cell r="J27">
            <v>0.09</v>
          </cell>
        </row>
      </sheetData>
      <sheetData sheetId="57">
        <row r="27">
          <cell r="J27">
            <v>0.09</v>
          </cell>
        </row>
      </sheetData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_20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7"/>
      <sheetName val="[RATBOT9R.XLS]_Users_edson_me_9"/>
      <sheetName val="[RATBOT9R.XLS]_Users_edson_me_8"/>
      <sheetName val="[RATBOT9R.XLS]\Users\edson.melo"/>
      <sheetName val="tradução"/>
      <sheetName val="[RATBOT9R.XLS]_Users_edson_m_10"/>
      <sheetName val="[RATBOT9R.XLS]_Users_edson_m_11"/>
      <sheetName val="[RATBOT9R.XLS]_Users_edson_m_13"/>
      <sheetName val="[RATBOT9R.XLS]_Users_edson_m_12"/>
      <sheetName val="[RATBOT9R.XLS]_Users_edson_m_14"/>
      <sheetName val="[RATBOT9R.XLS]_Users_edson_m_15"/>
      <sheetName val="[RATBOT9R.XLS]_Users_edson_m_16"/>
      <sheetName val="[RATBOT9R.XLS]_Users_edson_m_19"/>
      <sheetName val="[RATBOT9R.XLS]_Users_edson_m_18"/>
      <sheetName val="[RATBOT9R.XLS]_Users_edson_m_17"/>
      <sheetName val="[RATBOT9R.XLS]_Users_edson_m_21"/>
      <sheetName val="[RATBOT9R.XLS]_Users_edson_m_22"/>
      <sheetName val="[RATBOT9R.XLS]_Users_edson_m_61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23"/>
      <sheetName val="[RATBOT9R.XLS]_Users_edson_m_24"/>
      <sheetName val="[RATBOT9R.XLS]_Users_edson_m_25"/>
      <sheetName val="[RATBOT9R.XLS]_Users_edson_m_31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2"/>
      <sheetName val="[RATBOT9R.XLS]_Users_edson_m_33"/>
      <sheetName val="[RATBOT9R.XLS]_Users_edson_m_34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39"/>
      <sheetName val="[RATBOT9R.XLS]_Users_edson_m_40"/>
      <sheetName val="[RATBOT9R.XLS]_Users_edson_m_43"/>
      <sheetName val="[RATBOT9R.XLS]_Users_edson_m_41"/>
      <sheetName val="[RATBOT9R.XLS]_Users_edson_m_42"/>
      <sheetName val="[RATBOT9R.XLS]_Users_edson_m_44"/>
      <sheetName val="[RATBOT9R.XLS]_Users_edson_m_45"/>
      <sheetName val="[RATBOT9R.XLS]_Users_edson_m_53"/>
      <sheetName val="[RATBOT9R.XLS]_Users_edson_m_46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2"/>
      <sheetName val="[RATBOT9R.XLS]_Users_edson_m_63"/>
      <sheetName val="[RATBOT9R.XLS]_Users_edson_m_67"/>
      <sheetName val="[RATBOT9R.XLS]_Users_edson_m_64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3"/>
      <sheetName val="[RATBOT9R.XLS]_Users_edson_m_71"/>
      <sheetName val="[RATBOT9R.XLS]_Users_edson_m_72"/>
      <sheetName val="[RATBOT9R.XLS]_Users_edson__111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2"/>
      <sheetName val="[RATBOT9R.XLS]_Users_edson__101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0"/>
      <sheetName val="[RATBOT9R.XLS]_Users_edson__112"/>
      <sheetName val="[RATBOT9R.XLS]_Users_edson__113"/>
      <sheetName val="[RATBOT9R.XLS]_Users_edson__149"/>
      <sheetName val="[RATBOT9R.XLS]_Users_edson__147"/>
      <sheetName val="[RATBOT9R.XLS]_Users_edson__114"/>
      <sheetName val="[RATBOT9R.XLS]_Users_edson__115"/>
      <sheetName val="[RATBOT9R.XLS]_Users_edson__116"/>
      <sheetName val="[RATBOT9R.XLS]_Users_edson__117"/>
      <sheetName val="[RATBOT9R.XLS]_Users_edson__119"/>
      <sheetName val="[RATBOT9R.XLS]_Users_edson__118"/>
      <sheetName val="[RATBOT9R.XLS]_Users_edson__124"/>
      <sheetName val="[RATBOT9R.XLS]_Users_edson__121"/>
      <sheetName val="[RATBOT9R.XLS]_Users_edson__120"/>
      <sheetName val="[RATBOT9R.XLS]_Users_edson__122"/>
      <sheetName val="[RATBOT9R.XLS]_Users_edson__123"/>
      <sheetName val="[RATBOT9R.XLS]_Users_edson__125"/>
      <sheetName val="[RATBOT9R.XLS]_Users_edson__126"/>
      <sheetName val="[RATBOT9R.XLS]_Users_edson__127"/>
      <sheetName val="[RATBOT9R.XLS]_Users_edson__128"/>
      <sheetName val="[RATBOT9R.XLS]_Users_edson__133"/>
      <sheetName val="[RATBOT9R.XLS]_Users_edson__129"/>
      <sheetName val="[RATBOT9R.XLS]_Users_edson__130"/>
      <sheetName val="[RATBOT9R.XLS]_Users_edson__131"/>
      <sheetName val="[RATBOT9R.XLS]_Users_edson__132"/>
      <sheetName val="[RATBOT9R.XLS]_Users_edson__141"/>
      <sheetName val="[RATBOT9R.XLS]_Users_edson__140"/>
      <sheetName val="[RATBOT9R.XLS]_Users_edson__134"/>
      <sheetName val="[RATBOT9R.XLS]_Users_edson__135"/>
      <sheetName val="[RATBOT9R.XLS]_Users_edson__136"/>
      <sheetName val="[RATBOT9R.XLS]_Users_edson__138"/>
      <sheetName val="[RATBOT9R.XLS]_Users_edson__137"/>
      <sheetName val="[RATBOT9R.XLS]_Users_edson__139"/>
      <sheetName val="[RATBOT9R.XLS]_Users_edson__142"/>
      <sheetName val="[RATBOT9R.XLS]_Users_edson__143"/>
      <sheetName val="[RATBOT9R.XLS]_Users_edson__145"/>
      <sheetName val="[RATBOT9R.XLS]_Users_edson__144"/>
      <sheetName val="[RATBOT9R.XLS]_Users_edson__146"/>
      <sheetName val="[RATBOT9R.XLS]_Users_edson__148"/>
      <sheetName val="[RATBOT9R.XLS]_Users_edson__150"/>
      <sheetName val="[RATBOT9R.XLS]_Users_edson__151"/>
      <sheetName val="[RATBOT9R.XLS]_Users_edson__152"/>
      <sheetName val="[RATBOT9R.XLS]_Users_edson__155"/>
      <sheetName val="[RATBOT9R.XLS]_Users_edson__153"/>
      <sheetName val="[RATBOT9R.XLS]_Users_edson__154"/>
      <sheetName val="[RATBOT9R.XLS]_Users_edson__176"/>
      <sheetName val="[RATBOT9R.XLS]_Users_edson__160"/>
      <sheetName val="[RATBOT9R.XLS]_Users_edson__156"/>
      <sheetName val="[RATBOT9R.XLS]_Users_edson__157"/>
      <sheetName val="[RATBOT9R.XLS]_Users_edson__158"/>
      <sheetName val="[RATBOT9R.XLS]_Users_edson__159"/>
      <sheetName val="[RATBOT9R.XLS]_Users_edson__166"/>
      <sheetName val="[RATBOT9R.XLS]_Users_edson__161"/>
      <sheetName val="[RATBOT9R.XLS]_Users_edson__162"/>
      <sheetName val="[RATBOT9R.XLS]_Users_edson__163"/>
      <sheetName val="[RATBOT9R.XLS]_Users_edson__164"/>
      <sheetName val="[RATBOT9R.XLS]_Users_edson__165"/>
      <sheetName val="[RATBOT9R.XLS]_Users_edson__169"/>
      <sheetName val="[RATBOT9R.XLS]_Users_edson__167"/>
      <sheetName val="[RATBOT9R.XLS]_Users_edson__168"/>
      <sheetName val="[RATBOT9R.XLS]_Users_edson__170"/>
      <sheetName val="[RATBOT9R.XLS]_Users_edson__172"/>
      <sheetName val="[RATBOT9R.XLS]_Users_edson__171"/>
      <sheetName val="[RATBOT9R.XLS]_Users_edson__173"/>
      <sheetName val="[RATBOT9R.XLS]_Users_edson__174"/>
      <sheetName val="[RATBOT9R.XLS]_Users_edson__175"/>
      <sheetName val="[RATBOT9R.XLS]_Users_edson__184"/>
      <sheetName val="[RATBOT9R.XLS]_Users_edson__183"/>
      <sheetName val="[RATBOT9R.XLS]_Users_edson__177"/>
      <sheetName val="[RATBOT9R.XLS]_Users_edson__178"/>
      <sheetName val="[RATBOT9R.XLS]_Users_edson__181"/>
      <sheetName val="[RATBOT9R.XLS]_Users_edson__180"/>
      <sheetName val="[RATBOT9R.XLS]_Users_edson__179"/>
      <sheetName val="[RATBOT9R.XLS]_Users_edson__182"/>
      <sheetName val="[RATBOT9R.XLS]_Users_edson__215"/>
      <sheetName val="[RATBOT9R.XLS]_Users_edson__185"/>
      <sheetName val="[RATBOT9R.XLS]_Users_edson__186"/>
      <sheetName val="[RATBOT9R.XLS]_Users_edson__190"/>
      <sheetName val="[RATBOT9R.XLS]_Users_edson__188"/>
      <sheetName val="[RATBOT9R.XLS]_Users_edson__187"/>
      <sheetName val="[RATBOT9R.XLS]_Users_edson__189"/>
      <sheetName val="[RATBOT9R.XLS]_Users_edson__191"/>
      <sheetName val="[RATBOT9R.XLS]_Users_edson__192"/>
      <sheetName val="[RATBOT9R.XLS]_Users_edson__193"/>
      <sheetName val="[RATBOT9R.XLS]_Users_edson__194"/>
      <sheetName val="[RATBOT9R.XLS]_Users_edson__195"/>
      <sheetName val="[RATBOT9R.XLS]_Users_edson__202"/>
      <sheetName val="[RATBOT9R.XLS]_Users_edson__196"/>
      <sheetName val="[RATBOT9R.XLS]_Users_edson__197"/>
      <sheetName val="[RATBOT9R.XLS]_Users_edson__198"/>
      <sheetName val="[RATBOT9R.XLS]_Users_edson__199"/>
      <sheetName val="[RATBOT9R.XLS]_Users_edson__200"/>
      <sheetName val="[RATBOT9R.XLS]_Users_edson__201"/>
      <sheetName val="[RATBOT9R.XLS]_Users_edson__203"/>
      <sheetName val="[RATBOT9R.XLS]_Users_edson__206"/>
      <sheetName val="[RATBOT9R.XLS]_Users_edson__204"/>
      <sheetName val="[RATBOT9R.XLS]_Users_edson__205"/>
      <sheetName val="[RATBOT9R.XLS]_Users_edson__208"/>
      <sheetName val="[RATBOT9R.XLS]_Users_edson__207"/>
      <sheetName val="[RATBOT9R.XLS]_Users_edson__214"/>
      <sheetName val="[RATBOT9R.XLS]_Users_edson__213"/>
      <sheetName val="[RATBOT9R.XLS]_Users_edson__209"/>
      <sheetName val="[RATBOT9R.XLS]_Users_edson__210"/>
      <sheetName val="[RATBOT9R.XLS]_Users_edson__211"/>
      <sheetName val="[RATBOT9R.XLS]_Users_edson__212"/>
      <sheetName val="[RATBOT9R.XLS]_Users_edson__259"/>
      <sheetName val="[RATBOT9R.XLS]_Users_edson__217"/>
      <sheetName val="[RATBOT9R.XLS]_Users_edson__216"/>
      <sheetName val="[RATBOT9R.XLS]_Users_edson__236"/>
      <sheetName val="[RATBOT9R.XLS]_Users_edson__220"/>
      <sheetName val="[RATBOT9R.XLS]_Users_edson__219"/>
      <sheetName val="[RATBOT9R.XLS]_Users_edson__218"/>
      <sheetName val="_Users_edson_m_34"/>
      <sheetName val="_Users_edson_m_23"/>
      <sheetName val="_Users_edson_m_21"/>
      <sheetName val="_Users_edson_m_22"/>
      <sheetName val="_Users_edson_m_25"/>
      <sheetName val="_Users_edson_m_24"/>
      <sheetName val="_Users_edson_m_26"/>
      <sheetName val="_Users_edson_m_30"/>
      <sheetName val="_Users_edson_m_28"/>
      <sheetName val="_Users_edson_m_27"/>
      <sheetName val="_Users_edson_m_29"/>
      <sheetName val="_Users_edson_m_33"/>
      <sheetName val="_Users_edson_m_31"/>
      <sheetName val="_Users_edson_m_32"/>
      <sheetName val="_Users_edson_m_66"/>
      <sheetName val="_Users_edson_m_39"/>
      <sheetName val="_Users_edson_m_35"/>
      <sheetName val="_Users_edson_m_37"/>
      <sheetName val="_Users_edson_m_36"/>
      <sheetName val="_Users_edson_m_38"/>
      <sheetName val="_Users_edson_m_42"/>
      <sheetName val="_Users_edson_m_41"/>
      <sheetName val="_Users_edson_m_40"/>
      <sheetName val="_Users_edson_m_45"/>
      <sheetName val="_Users_edson_m_43"/>
      <sheetName val="_Users_edson_m_44"/>
      <sheetName val="_Users_edson_m_46"/>
      <sheetName val="_Users_edson_m_47"/>
      <sheetName val="_Users_edson_m_49"/>
      <sheetName val="_Users_edson_m_48"/>
      <sheetName val="_Users_edson_m_53"/>
      <sheetName val="_Users_edson_m_50"/>
      <sheetName val="_Users_edson_m_51"/>
      <sheetName val="_Users_edson_m_52"/>
      <sheetName val="_Users_edson_m_54"/>
      <sheetName val="_Users_edson_m_55"/>
      <sheetName val="_Users_edson_m_56"/>
      <sheetName val="_Users_edson_m_62"/>
      <sheetName val="_Users_edson_m_61"/>
      <sheetName val="_Users_edson_m_58"/>
      <sheetName val="_Users_edson_m_57"/>
      <sheetName val="_Users_edson_m_59"/>
      <sheetName val="_Users_edson_m_60"/>
      <sheetName val="_Users_edson_m_65"/>
      <sheetName val="_Users_edson_m_63"/>
      <sheetName val="_Users_edson_m_64"/>
      <sheetName val="_Users_edson_m_68"/>
      <sheetName val="_Users_edson_m_67"/>
      <sheetName val="[RATBOT9R.XLS]_Users_edson__235"/>
      <sheetName val="[RATBOT9R.XLS]_Users_edson__221"/>
      <sheetName val="[RATBOT9R.XLS]_Users_edson__226"/>
      <sheetName val="[RATBOT9R.XLS]_Users_edson__222"/>
      <sheetName val="[RATBOT9R.XLS]_Users_edson__225"/>
      <sheetName val="[RATBOT9R.XLS]_Users_edson__224"/>
      <sheetName val="[RATBOT9R.XLS]_Users_edson__223"/>
      <sheetName val="[RATBOT9R.XLS]_Users_edson__227"/>
      <sheetName val="[RATBOT9R.XLS]_Users_edson__233"/>
      <sheetName val="[RATBOT9R.XLS]_Users_edson__228"/>
      <sheetName val="[RATBOT9R.XLS]_Users_edson__229"/>
      <sheetName val="[RATBOT9R.XLS]_Users_edson__230"/>
      <sheetName val="[RATBOT9R.XLS]_Users_edson__231"/>
      <sheetName val="[RATBOT9R.XLS]_Users_edson__232"/>
      <sheetName val="[RATBOT9R.XLS]_Users_edson__234"/>
      <sheetName val="[RATBOT9R.XLS]_Users_edson__237"/>
      <sheetName val="[RATBOT9R.XLS]_Users_edson__241"/>
      <sheetName val="[RATBOT9R.XLS]_Users_edson__240"/>
      <sheetName val="[RATBOT9R.XLS]_Users_edson__239"/>
      <sheetName val="[RATBOT9R.XLS]_Users_edson__238"/>
      <sheetName val="[RATBOT9R.XLS]_Users_edson__242"/>
      <sheetName val="[RATBOT9R.XLS]_Users_edson__243"/>
      <sheetName val="[RATBOT9R.XLS]_Users_edson__244"/>
      <sheetName val="[RATBOT9R.XLS]_Users_edson__245"/>
      <sheetName val="[RATBOT9R.XLS]_Users_edson__246"/>
      <sheetName val="[RATBOT9R.XLS]_Users_edson__247"/>
      <sheetName val="[RATBOT9R.XLS]_Users_edson__248"/>
      <sheetName val="[RATBOT9R.XLS]_Users_edson__249"/>
      <sheetName val="[RATBOT9R.XLS]_Users_edson__250"/>
      <sheetName val="[RATBOT9R.XLS]_Users_edson__251"/>
      <sheetName val="[RATBOT9R.XLS]_Users_edson__253"/>
      <sheetName val="[RATBOT9R.XLS]_Users_edson__252"/>
      <sheetName val="[RATBOT9R.XLS]_Users_edson__256"/>
      <sheetName val="[RATBOT9R.XLS]_Users_edson__254"/>
      <sheetName val="[RATBOT9R.XLS]_Users_edson__255"/>
      <sheetName val="[RATBOT9R.XLS]_Users_edson__257"/>
      <sheetName val="[RATBOT9R.XLS]_Users_edson__258"/>
      <sheetName val="[RATBOT9R.XLS]_Users_edson__415"/>
      <sheetName val="[RATBOT9R.XLS]_Users_edson__398"/>
      <sheetName val="[RATBOT9R.XLS]_Users_edson__298"/>
      <sheetName val="[RATBOT9R.XLS]_Users_edson__284"/>
      <sheetName val="[RATBOT9R.XLS]_Users_edson__262"/>
      <sheetName val="[RATBOT9R.XLS]_Users_edson__260"/>
      <sheetName val="[RATBOT9R.XLS]_Users_edson__261"/>
      <sheetName val="[RATBOT9R.XLS]_Users_edson__263"/>
      <sheetName val="[RATBOT9R.XLS]_Users_edson__265"/>
      <sheetName val="[RATBOT9R.XLS]_Users_edson__264"/>
      <sheetName val="[RATBOT9R.XLS]_Users_edson__279"/>
      <sheetName val="[RATBOT9R.XLS]_Users_edson__278"/>
      <sheetName val="[RATBOT9R.XLS]_Users_edson__277"/>
      <sheetName val="[RATBOT9R.XLS]_Users_edson__266"/>
      <sheetName val="[RATBOT9R.XLS]_Users_edson__267"/>
      <sheetName val="[RATBOT9R.XLS]_Users_edson__268"/>
      <sheetName val="[RATBOT9R.XLS]_Users_edson__269"/>
      <sheetName val="[RATBOT9R.XLS]_Users_edson__270"/>
      <sheetName val="[RATBOT9R.XLS]_Users_edson__271"/>
      <sheetName val="[RATBOT9R.XLS]_Users_edson__272"/>
      <sheetName val="[RATBOT9R.XLS]_Users_edson__273"/>
      <sheetName val="[RATBOT9R.XLS]_Users_edson__274"/>
      <sheetName val="[RATBOT9R.XLS]_Users_edson__275"/>
      <sheetName val="[RATBOT9R.XLS]_Users_edson__276"/>
      <sheetName val="[RATBOT9R.XLS]_Users_edson__281"/>
      <sheetName val="[RATBOT9R.XLS]_Users_edson__280"/>
      <sheetName val="[RATBOT9R.XLS]_Users_edson__283"/>
      <sheetName val="[RATBOT9R.XLS]_Users_edson__282"/>
      <sheetName val="[RATBOT9R.XLS]_Users_edson__294"/>
      <sheetName val="[RATBOT9R.XLS]_Users_edson__285"/>
      <sheetName val="[RATBOT9R.XLS]_Users_edson__286"/>
      <sheetName val="[RATBOT9R.XLS]_Users_edson__287"/>
      <sheetName val="[RATBOT9R.XLS]_Users_edson__288"/>
      <sheetName val="[RATBOT9R.XLS]_Users_edson__289"/>
      <sheetName val="[RATBOT9R.XLS]_Users_edson__290"/>
      <sheetName val="[RATBOT9R.XLS]_Users_edson__291"/>
      <sheetName val="[RATBOT9R.XLS]_Users_edson__292"/>
      <sheetName val="[RATBOT9R.XLS]_Users_edson__293"/>
      <sheetName val="[RATBOT9R.XLS]_Users_edson__295"/>
      <sheetName val="[RATBOT9R.XLS]_Users_edson__296"/>
      <sheetName val="[RATBOT9R.XLS]_Users_edson__297"/>
      <sheetName val="[RATBOT9R.XLS]_Users_edson__305"/>
      <sheetName val="[RATBOT9R.XLS]_Users_edson__302"/>
      <sheetName val="[RATBOT9R.XLS]_Users_edson__299"/>
      <sheetName val="[RATBOT9R.XLS]_Users_edson__300"/>
      <sheetName val="[RATBOT9R.XLS]_Users_edson__301"/>
      <sheetName val="[RATBOT9R.XLS]_Users_edson__303"/>
      <sheetName val="[RATBOT9R.XLS]_Users_edson__304"/>
      <sheetName val="[RATBOT9R.XLS]_Users_edson__306"/>
      <sheetName val="[RATBOT9R.XLS]_Users_edson__307"/>
      <sheetName val="[RATBOT9R.XLS]_Users_edson__310"/>
      <sheetName val="[RATBOT9R.XLS]_Users_edson__308"/>
      <sheetName val="[RATBOT9R.XLS]_Users_edson__309"/>
      <sheetName val="[RATBOT9R.XLS]_Users_edson__311"/>
      <sheetName val="[RATBOT9R.XLS]_Users_edson__318"/>
      <sheetName val="[RATBOT9R.XLS]_Users_edson__312"/>
      <sheetName val="[RATBOT9R.XLS]_Users_edson__313"/>
      <sheetName val="[RATBOT9R.XLS]_Users_edson__314"/>
      <sheetName val="[RATBOT9R.XLS]_Users_edson__315"/>
      <sheetName val="[RATBOT9R.XLS]_Users_edson__316"/>
      <sheetName val="[RATBOT9R.XLS]_Users_edson__317"/>
      <sheetName val="[RATBOT9R.XLS]_Users_edson__319"/>
      <sheetName val="[RATBOT9R.XLS]_Users_edson__331"/>
      <sheetName val="[RATBOT9R.XLS]_Users_edson__324"/>
      <sheetName val="[RATBOT9R.XLS]_Users_edson__320"/>
      <sheetName val="[RATBOT9R.XLS]_Users_edson__321"/>
      <sheetName val="[RATBOT9R.XLS]_Users_edson__322"/>
      <sheetName val="[RATBOT9R.XLS]_Users_edson__323"/>
      <sheetName val="[RATBOT9R.XLS]_Users_edson__325"/>
      <sheetName val="[RATBOT9R.XLS]_Users_edson__326"/>
      <sheetName val="[RATBOT9R.XLS]_Users_edson__327"/>
      <sheetName val="[RATBOT9R.XLS]_Users_edson__328"/>
      <sheetName val="[RATBOT9R.XLS]_Users_edson__329"/>
      <sheetName val="[RATBOT9R.XLS]_Users_edson__330"/>
      <sheetName val="[RATBOT9R.XLS]_Users_edson__343"/>
      <sheetName val="[RATBOT9R.XLS]_Users_edson__332"/>
      <sheetName val="[RATBOT9R.XLS]_Users_edson__333"/>
      <sheetName val="[RATBOT9R.XLS]_Users_edson__334"/>
      <sheetName val="[RATBOT9R.XLS]_Users_edson__342"/>
      <sheetName val="[RATBOT9R.XLS]_Users_edson__335"/>
      <sheetName val="[RATBOT9R.XLS]_Users_edson__336"/>
      <sheetName val="[RATBOT9R.XLS]_Users_edson__337"/>
      <sheetName val="[RATBOT9R.XLS]_Users_edson__338"/>
      <sheetName val="[RATBOT9R.XLS]_Users_edson__339"/>
      <sheetName val="[RATBOT9R.XLS]_Users_edson__340"/>
      <sheetName val="[RATBOT9R.XLS]_Users_edson__341"/>
      <sheetName val="[RATBOT9R.XLS]_Users_edson__347"/>
      <sheetName val="[RATBOT9R.XLS]_Users_edson__344"/>
      <sheetName val="[RATBOT9R.XLS]_Users_edson__345"/>
      <sheetName val="[RATBOT9R.XLS]_Users_edson__346"/>
      <sheetName val="[RATBOT9R.XLS]_Users_edson__351"/>
      <sheetName val="[RATBOT9R.XLS]_Users_edson__348"/>
      <sheetName val="[RATBOT9R.XLS]_Users_edson__349"/>
      <sheetName val="[RATBOT9R.XLS]_Users_edson__350"/>
      <sheetName val="[RATBOT9R.XLS]_Users_edson__370"/>
      <sheetName val="[RATBOT9R.XLS]_Users_edson__353"/>
      <sheetName val="[RATBOT9R.XLS]_Users_edson__352"/>
      <sheetName val="[RATBOT9R.XLS]_Users_edson__354"/>
      <sheetName val="[RATBOT9R.XLS]_Users_edson__368"/>
      <sheetName val="[RATBOT9R.XLS]_Users_edson__367"/>
      <sheetName val="[RATBOT9R.XLS]_Users_edson__355"/>
      <sheetName val="[RATBOT9R.XLS]_Users_edson__356"/>
      <sheetName val="[RATBOT9R.XLS]_Users_edson__357"/>
      <sheetName val="[RATBOT9R.XLS]_Users_edson__358"/>
      <sheetName val="[RATBOT9R.XLS]_Users_edson__359"/>
      <sheetName val="[RATBOT9R.XLS]_Users_edson__360"/>
      <sheetName val="[RATBOT9R.XLS]_Users_edson__361"/>
      <sheetName val="[RATBOT9R.XLS]_Users_edson__362"/>
      <sheetName val="[RATBOT9R.XLS]_Users_edson__363"/>
      <sheetName val="[RATBOT9R.XLS]_Users_edson__364"/>
      <sheetName val="[RATBOT9R.XLS]_Users_edson__365"/>
      <sheetName val="[RATBOT9R.XLS]_Users_edson__366"/>
      <sheetName val="[RATBOT9R.XLS]_Users_edson__369"/>
      <sheetName val="[RATBOT9R.XLS]_Users_edson__371"/>
      <sheetName val="[RATBOT9R.XLS]_Users_edson__374"/>
      <sheetName val="[RATBOT9R.XLS]_Users_edson__372"/>
      <sheetName val="[RATBOT9R.XLS]_Users_edson__373"/>
      <sheetName val="[RATBOT9R.XLS]_Users_edson__375"/>
      <sheetName val="[RATBOT9R.XLS]_Users_edson__377"/>
      <sheetName val="[RATBOT9R.XLS]_Users_edson__376"/>
      <sheetName val="[RATBOT9R.XLS]_Users_edson__380"/>
      <sheetName val="[RATBOT9R.XLS]_Users_edson__378"/>
      <sheetName val="[RATBOT9R.XLS]_Users_edson__379"/>
      <sheetName val="[RATBOT9R.XLS]_Users_edson__386"/>
      <sheetName val="[RATBOT9R.XLS]_Users_edson__384"/>
      <sheetName val="[RATBOT9R.XLS]_Users_edson__383"/>
      <sheetName val="[RATBOT9R.XLS]_Users_edson__382"/>
      <sheetName val="[RATBOT9R.XLS]_Users_edson__381"/>
      <sheetName val="[RATBOT9R.XLS]_Users_edson__385"/>
      <sheetName val="[RATBOT9R.XLS]_Users_edson__392"/>
      <sheetName val="Palavras Olimpiadas"/>
      <sheetName val="[RATBOT9R.XLS]_Users_edson__391"/>
      <sheetName val="[RATBOT9R.XLS]_Users_edson__390"/>
      <sheetName val="Região_Sul3"/>
      <sheetName val="Total_Franquias2"/>
      <sheetName val="Resumo_por_P4"/>
      <sheetName val="BME_FBP05_GESPLAN"/>
      <sheetName val="Bar_Rel"/>
      <sheetName val="MR_GERENCIADO_MKT_YTD"/>
      <sheetName val="RATBOT9R_XLS"/>
      <sheetName val="Ficha_Técnica1"/>
      <sheetName val="Contas_Contabeis"/>
      <sheetName val="Resumo_Verba_Mensal"/>
      <sheetName val="Abordagem_Atacadão"/>
      <sheetName val="Burn_Conveniência"/>
      <sheetName val="Sampling_Kuat_Eko"/>
      <sheetName val="Garçon_Kuat_Eko"/>
      <sheetName val="Concurso_cultural_DA"/>
      <sheetName val="Joãozinho_"/>
      <sheetName val="Concurso_Cultural_Cooler"/>
      <sheetName val="Pula_Corda"/>
      <sheetName val="Copo_Kuat"/>
      <sheetName val="Copo_Fanta_Splash"/>
      <sheetName val="Concurso_de_Merchandising_IC"/>
      <sheetName val="Tablóides__e_VT´s"/>
      <sheetName val="Menu_Renosa"/>
      <sheetName val="On_the_Go"/>
      <sheetName val="Kit_Banca"/>
      <sheetName val="Despesas_Diversas"/>
      <sheetName val="Midia_Externa"/>
      <sheetName val="Expo_Ecos_Complemento"/>
      <sheetName val="Dia_dos_Pais_Big_Lar"/>
      <sheetName val="Ação_Dia_dos_Pais_AS_5+"/>
      <sheetName val="Ação_Dia_dos_Pais_Trad"/>
      <sheetName val="Ação_Dia_dos_Pais_AS_1_a_4"/>
      <sheetName val="Requisição_de_materiais_"/>
      <sheetName val="Lançamento_Open_Happiness"/>
      <sheetName val="Lançamento_Del_Valle_Mais"/>
      <sheetName val="Kit_Ativação_Sede_+_filiais_"/>
      <sheetName val="Tabela_de_Preços_(3)"/>
      <sheetName val="Capa_26"/>
      <sheetName val="Anunciantes_INV_6"/>
      <sheetName val="Tática_de_TV6"/>
      <sheetName val="Tática_de_RV6"/>
      <sheetName val="Tática_de_JO6"/>
      <sheetName val="PARCEIROS_-_REDES_SOCIAIS"/>
      <sheetName val="INVESTIM_XLS"/>
      <sheetName val="Ranking_por_Filial_-_Mês"/>
      <sheetName val="Ranking_Geral_-_Mês"/>
      <sheetName val="\NEXTEL\2011\PACOTES\PACOTE_TV_"/>
      <sheetName val="\Documents_and_Settings\maria_d"/>
      <sheetName val="\C\Documents_and_Settings\maria"/>
      <sheetName val="\DELOITTE\PLANOS\100_ANOS_DELOI"/>
      <sheetName val="\GRUPO_ANGELA\NEXTEL\NEXTEL_201"/>
      <sheetName val="\\Srmpm01\midia$\C\Documents_an"/>
      <sheetName val="\midia$\Red_Bull\2011\Instituci"/>
      <sheetName val="\C\C\Documents_and_Settings\mar"/>
      <sheetName val="\C\C\C\Documents_and_Settings\m"/>
      <sheetName val="\C\C\C\C\Documents_and_Settings"/>
      <sheetName val="\Volumes\midia$\24__Banco_Itaú\"/>
      <sheetName val="\Users\priscilla_epp\AppData\Lo"/>
      <sheetName val="\Users\thiago_capeleiro\Documen"/>
      <sheetName val="\Users\marcela_alves\AppData\Lo"/>
      <sheetName val="\C\Users\marcela_alves\AppData\"/>
      <sheetName val="\C\C\Users\marcela_alves\AppDat"/>
      <sheetName val="[RATBOT9R_XLS]_Users_edson_me_3"/>
      <sheetName val="\C\Users\edson_melo\Library\Cac"/>
      <sheetName val="[RATBOT9R_XLS]_Users_edson_me_2"/>
      <sheetName val="[RATBOT9R_XLS]_Users_edson_me_4"/>
      <sheetName val="[RATBOT9R_XLS]_Users_edson_me_7"/>
      <sheetName val="[RATBOT9R_XLS]_Users_edson_me_5"/>
      <sheetName val="[RATBOT9R_XLS]_Users_edson_me_6"/>
      <sheetName val="[RATBOT9R_XLS]\Users\edson_melo"/>
      <sheetName val="[RATBOT9R_XLS]_Users_edson_me_8"/>
      <sheetName val="[RATBOT9R_XLS]_Users_edson_me_9"/>
      <sheetName val="[RATBOT9R_XLS]_Users_edson_m_14"/>
      <sheetName val="[RATBOT9R_XLS]_Users_edson_m_10"/>
      <sheetName val="[RATBOT9R_XLS]_Users_edson_m_12"/>
      <sheetName val="[RATBOT9R_XLS]_Users_edson_m_11"/>
      <sheetName val="[RATBOT9R_XLS]_Users_edson_m_13"/>
      <sheetName val="[RATBOT9R_XLS]_Users_edson_m_15"/>
      <sheetName val="[RATBOT9R_XLS]_Users_edson_m_16"/>
      <sheetName val="[RATBOT9R_XLS]_Users_edson_m_17"/>
      <sheetName val="[RATBOT9R_XLS]_Users_edson_m_18"/>
      <sheetName val="[RATBOT9R_XLS]_Users_edson_m_49"/>
      <sheetName val="[RATBOT9R_XLS]_Users_edson_m_20"/>
      <sheetName val="[RATBOT9R_XLS]_Users_edson_m_19"/>
      <sheetName val="\Users\edson_melo"/>
      <sheetName val="[RATBOT9R_XLS]_Users_edson_m_23"/>
      <sheetName val="[RATBOT9R_XLS]_Users_edson_m_22"/>
      <sheetName val="[RATBOT9R_XLS]_Users_edson_m_21"/>
      <sheetName val="[RATBOT9R_XLS]_Users_edson_m_24"/>
      <sheetName val="[RATBOT9R_XLS]_Users_edson_m_25"/>
      <sheetName val="[RATBOT9R_XLS]_Users_edson_m_31"/>
      <sheetName val="[RATBOT9R_XLS]_Users_edson_m_26"/>
      <sheetName val="[RATBOT9R_XLS]_Users_edson_m_30"/>
      <sheetName val="[RATBOT9R_XLS]_Users_edson_m_28"/>
      <sheetName val="[RATBOT9R_XLS]_Users_edson_m_27"/>
      <sheetName val="[RATBOT9R_XLS]_Users_edson_m_29"/>
      <sheetName val="[RATBOT9R_XLS]_Users_edson_m_32"/>
      <sheetName val="[RATBOT9R_XLS]_Users_edson_m_33"/>
      <sheetName val="[RATBOT9R_XLS]_Users_edson_m_34"/>
      <sheetName val="[RATBOT9R_XLS]_Users_edson_m_35"/>
      <sheetName val="[RATBOT9R_XLS]_Users_edson_m_37"/>
      <sheetName val="[RATBOT9R_XLS]_Users_edson_m_36"/>
      <sheetName val="[RATBOT9R_XLS]_Users_edson_m_38"/>
      <sheetName val="[RATBOT9R_XLS]_Users_edson_m_39"/>
      <sheetName val="[RATBOT9R_XLS]_Users_edson_m_40"/>
      <sheetName val="[RATBOT9R_XLS]_Users_edson_m_43"/>
      <sheetName val="[RATBOT9R_XLS]_Users_edson_m_41"/>
      <sheetName val="[RATBOT9R_XLS]_Users_edson_m_42"/>
      <sheetName val="[RATBOT9R_XLS]_Users_edson_m_44"/>
      <sheetName val="[RATBOT9R_XLS]_Users_edson_m_45"/>
      <sheetName val="[RATBOT9R_XLS]_Users_edson_m_46"/>
      <sheetName val="[RATBOT9R_XLS]_Users_edson_m_47"/>
      <sheetName val="[RATBOT9R_XLS]_Users_edson_m_48"/>
      <sheetName val="[RATBOT9R_XLS]_Users_edson_m_52"/>
      <sheetName val="[RATBOT9R_XLS]_Users_edson_m_51"/>
      <sheetName val="[RATBOT9R_XLS]_Users_edson_m_50"/>
      <sheetName val="[RATBOT9R_XLS]_Users_edson_m_54"/>
      <sheetName val="[RATBOT9R_XLS]_Users_edson_m_53"/>
      <sheetName val="[RATBOT9R_XLS]_Users_edson_m_55"/>
      <sheetName val="[RATBOT9R_XLS]_Users_edson_m_56"/>
      <sheetName val="[RATBOT9R.XLS]_Users_edson__388"/>
      <sheetName val="[RATBOT9R.XLS]_Users_edson__387"/>
      <sheetName val="[RATBOT9R.XLS]_Users_edson__389"/>
      <sheetName val="[RATBOT9R.XLS]_Users_edson__393"/>
      <sheetName val="[RATBOT9R.XLS]_Users_edson__395"/>
      <sheetName val="[RATBOT9R.XLS]_Users_edson__394"/>
      <sheetName val="[RATBOT9R.XLS]_Users_edson__396"/>
      <sheetName val="[RATBOT9R.XLS]_Users_edson__397"/>
      <sheetName val="[RATBOT9R.XLS]_Users_edson__399"/>
      <sheetName val="[RATBOT9R.XLS]_Users_edson__400"/>
      <sheetName val="[RATBOT9R.XLS]_Users_edson__401"/>
      <sheetName val="[RATBOT9R.XLS]_Users_edson__402"/>
      <sheetName val="[RATBOT9R.XLS]_Users_edson__403"/>
      <sheetName val="[RATBOT9R.XLS]_Users_edson__414"/>
      <sheetName val="[RATBOT9R.XLS]_Users_edson__406"/>
      <sheetName val="[RATBOT9R.XLS]_Users_edson__404"/>
      <sheetName val="[RATBOT9R.XLS]_Users_edson__405"/>
      <sheetName val="[RATBOT9R.XLS]_Users_edson__407"/>
      <sheetName val="[RATBOT9R.XLS]_Users_edson__408"/>
      <sheetName val="[RATBOT9R.XLS]_Users_edson__409"/>
      <sheetName val="[RATBOT9R.XLS]_Users_edson__410"/>
      <sheetName val="[RATBOT9R.XLS]_Users_edson__411"/>
      <sheetName val="[RATBOT9R.XLS]_Users_edson__412"/>
      <sheetName val="[RATBOT9R.XLS]_Users_edson__413"/>
      <sheetName val="[RATBOT9R.XLS]_Users_edson__416"/>
      <sheetName val="[RATBOT9R.XLS]_Users_edson__420"/>
      <sheetName val="[RATBOT9R.XLS]_Users_edson__419"/>
      <sheetName val="[RATBOT9R.XLS]_Users_edson__417"/>
      <sheetName val="[RATBOT9R.XLS]_Users_edson__418"/>
      <sheetName val="[RATBOT9R.XLS]_Users_edson__421"/>
      <sheetName val="[RATBOT9R.XLS]_Users_edson__426"/>
      <sheetName val="[RATBOT9R.XLS]_Users_edson__425"/>
      <sheetName val="[RATBOT9R.XLS]_Users_edson__422"/>
      <sheetName val="[RATBOT9R.XLS]_Users_edson__423"/>
      <sheetName val="[RATBOT9R.XLS]_Users_edson__424"/>
      <sheetName val="[RATBOT9R.XLS]_Users_edson__430"/>
      <sheetName val="[RATBOT9R.XLS]_Users_edson__427"/>
      <sheetName val="[RATBOT9R.XLS]_Users_edson__428"/>
      <sheetName val="[RATBOT9R.XLS]_Users_edson__429"/>
      <sheetName val="[RATBOT9R.XLS]_Users_edson__431"/>
      <sheetName val="[RATBOT9R.XLS]_Users_edson__436"/>
      <sheetName val="[RATBOT9R.XLS]_Users_edson__433"/>
      <sheetName val="[RATBOT9R.XLS]_Users_edson__432"/>
      <sheetName val="[RATBOT9R.XLS]_Users_edson__434"/>
      <sheetName val="[RATBOT9R.XLS]_Users_edson__435"/>
      <sheetName val="[RATBOT9R.XLS]_Users_edson__486"/>
      <sheetName val="[RATBOT9R.XLS]_Users_edson__478"/>
      <sheetName val="[RATBOT9R.XLS]_Users_edson__456"/>
      <sheetName val="[RATBOT9R.XLS]_Users_edson__455"/>
      <sheetName val="[RATBOT9R.XLS]_Users_edson__452"/>
      <sheetName val="[RATBOT9R.XLS]_Users_edson__451"/>
      <sheetName val="[RATBOT9R.XLS]_Users_edson__450"/>
      <sheetName val="[RATBOT9R.XLS]_Users_edson__438"/>
      <sheetName val="[RATBOT9R.XLS]_Users_edson__437"/>
      <sheetName val="[RATBOT9R.XLS]_Users_edson__446"/>
      <sheetName val="[RATBOT9R.XLS]_Users_edson__439"/>
      <sheetName val="[RATBOT9R.XLS]_Users_edson__440"/>
      <sheetName val="[RATBOT9R.XLS]_Users_edson__441"/>
      <sheetName val="[RATBOT9R.XLS]_Users_edson__442"/>
      <sheetName val="[RATBOT9R.XLS]_Users_edson__443"/>
      <sheetName val="[RATBOT9R.XLS]_Users_edson__444"/>
      <sheetName val="[RATBOT9R.XLS]_Users_edson__445"/>
      <sheetName val="[RATBOT9R.XLS]_Users_edson__447"/>
      <sheetName val="[RATBOT9R.XLS]_Users_edson__449"/>
      <sheetName val="[RATBOT9R.XLS]_Users_edson__448"/>
      <sheetName val="[RATBOT9R.XLS]_Users_edson__453"/>
      <sheetName val="[RATBOT9R.XLS]_Users_edson__454"/>
      <sheetName val="[RATBOT9R.XLS]_Users_edson__462"/>
      <sheetName val="[RATBOT9R.XLS]_Users_edson__457"/>
      <sheetName val="[RATBOT9R.XLS]_Users_edson__458"/>
      <sheetName val="[RATBOT9R.XLS]_Users_edson__459"/>
      <sheetName val="[RATBOT9R.XLS]_Users_edson__460"/>
      <sheetName val="[RATBOT9R.XLS]_Users_edson__461"/>
      <sheetName val="[RATBOT9R.XLS]_Users_edson__476"/>
      <sheetName val="[RATBOT9R.XLS]_Users_edson__463"/>
      <sheetName val="[RATBOT9R.XLS]_Users_edson__464"/>
      <sheetName val="[RATBOT9R.XLS]_Users_edson__465"/>
      <sheetName val="[RATBOT9R.XLS]_Users_edson__466"/>
      <sheetName val="[RATBOT9R.XLS]_Users_edson__467"/>
      <sheetName val="[RATBOT9R.XLS]_Users_edson__468"/>
      <sheetName val="[RATBOT9R.XLS]_Users_edson__469"/>
      <sheetName val="[RATBOT9R.XLS]_Users_edson__470"/>
      <sheetName val="[RATBOT9R.XLS]_Users_edson__471"/>
      <sheetName val="[RATBOT9R.XLS]_Users_edson__472"/>
      <sheetName val="[RATBOT9R.XLS]_Users_edson__473"/>
      <sheetName val="[RATBOT9R.XLS]_Users_edson__474"/>
      <sheetName val="[RATBOT9R.XLS]_Users_edson__475"/>
      <sheetName val="[RATBOT9R.XLS]_Users_edson__477"/>
      <sheetName val="[RATBOT9R.XLS]_Users_edson__481"/>
      <sheetName val="[RATBOT9R.XLS]_Users_edson__479"/>
      <sheetName val="[RATBOT9R.XLS]_Users_edson__480"/>
      <sheetName val="[RATBOT9R.XLS]_Users_edson__483"/>
      <sheetName val="[RATBOT9R.XLS]_Users_edson__482"/>
      <sheetName val="[RATBOT9R.XLS]_Users_edson__485"/>
      <sheetName val="[RATBOT9R.XLS]_Users_edson__484"/>
      <sheetName val="[RATBOT9R.XLS]_Users_edson__488"/>
      <sheetName val="[RATBOT9R.XLS]_Users_edson__487"/>
      <sheetName val="[RATBOT9R.XLS]_Users_edson__489"/>
      <sheetName val="[RATBOT9R.XLS]_Users_edson__490"/>
      <sheetName val="[RATBOT9R.XLS]_Users_edson__495"/>
      <sheetName val="[RATBOT9R.XLS]_Users_edson__493"/>
      <sheetName val="[RATBOT9R.XLS]_Users_edson__491"/>
      <sheetName val="[RATBOT9R.XLS]_Users_edson__492"/>
      <sheetName val="[RATBOT9R.XLS]_Users_edson__494"/>
      <sheetName val="[RATBOT9R.XLS]_Users_edson__496"/>
      <sheetName val="[RATBOT9R.XLS]_Users_edson__497"/>
      <sheetName val="[RATBOT9R.XLS]_Users_edson__498"/>
      <sheetName val="[RATBOT9R.XLS]_Users_edson__499"/>
      <sheetName val="[RATBOT9R.XLS]_Users_edson__500"/>
      <sheetName val="[RATBOT9R.XLS]_Users_edson__516"/>
      <sheetName val="__Esoares_c_ARQUIVOS_MICHELIN_I"/>
      <sheetName val="_@_Esoares_c_ARQUIVOS_MICHELIN_"/>
      <sheetName val="__SAO9FS03_@_Esoares_c_ARQUIVOS"/>
      <sheetName val="_Users_cganzarolli_AppData_Loca"/>
      <sheetName val="_Users_rodrigomedeiros_Library_"/>
      <sheetName val="_NEXTEL_2011_PLANOS_SALDANHA_NE"/>
      <sheetName val="_NEXTEL_2011_PLANOS_NEYMAR_Esoa"/>
      <sheetName val="_NEXTEL_2011_PACOTES_PACOTE TV "/>
      <sheetName val="_Documents and Settings_maria.d"/>
      <sheetName val="_NEXTEL_2011_PLANOS_VAREJO_Esoa"/>
      <sheetName val="_C_Documents and Settings_maria"/>
      <sheetName val="_C_NEXTEL_2011_PLANOS_NEYMAR_Es"/>
      <sheetName val="_NEXTEL_2011_PLANOS_VAREJO_PLAN"/>
      <sheetName val="_DELOITTE_PLANOS_100 ANOS DELOI"/>
      <sheetName val="_GRUPO ANGELA_NEXTEL_NEXTEL 201"/>
      <sheetName val="__Srmpm01_midia$_C_Documents an"/>
      <sheetName val="_midia$_Red Bull_2011_Instituci"/>
      <sheetName val="_C_C_Documents and Settings_mar"/>
      <sheetName val="_C_C_C_Documents and Settings_m"/>
      <sheetName val="_C_C_C_C_Documents and Settings"/>
      <sheetName val="_Volumes_midia$_24. Banco Itaú_"/>
      <sheetName val="_Users_priscilla.epp_AppData_Lo"/>
      <sheetName val="_Users_PATRIC~1_AppData_Local_T"/>
      <sheetName val="_C_Users_PATRIC~1_AppData_Local"/>
      <sheetName val="_Volumes__PONG_Interno_PONG__mí"/>
      <sheetName val="_Users_thiago.capeleiro_Documen"/>
      <sheetName val="_Users_marcela.alves_AppData_Lo"/>
      <sheetName val="_C_Users_marcela.alves_AppData_"/>
      <sheetName val="_C_C_Users_marcela.alves_AppDat"/>
      <sheetName val="_Users_nagyf_AppData_Local_Micr"/>
      <sheetName val="_Users_gisellefreire_Library_Ca"/>
      <sheetName val="_Users_fabionagy_Library_Caches"/>
      <sheetName val="_Users_cristianomasetto_Library"/>
      <sheetName val="_GRUPO_MASTERCARD_2015_Esoares_"/>
      <sheetName val="_Volumes_medpex01_GRUPO_MASTERC"/>
      <sheetName val="_RATBOT9R.XLS__Users_edson_m_11"/>
      <sheetName val="_C_Users_edson.melo_Library_Cac"/>
      <sheetName val="_C_@_Esoares_c_ARQUIVOS_MICHELI"/>
      <sheetName val="_RATBOT9R.XLS__Users_edson_m_10"/>
      <sheetName val="_RATBOT9R.XLS__Users_edson_me_2"/>
      <sheetName val="_RATBOT9R.XLS__Users_edson_me_4"/>
      <sheetName val="_RATBOT9R.XLS__Users_edson_me_3"/>
      <sheetName val="_RATBOT9R.XLS__Users_edson_me_5"/>
      <sheetName val="_RATBOT9R.XLS__Users_edson_me_6"/>
      <sheetName val="_RATBOT9R.XLS__Users_edson_me_7"/>
      <sheetName val="_RATBOT9R.XLS__Users_edson_me_8"/>
      <sheetName val="_RATBOT9R.XLS__Users_edson_me_9"/>
      <sheetName val="_RATBOT9R.XLS__Users_edson_m_12"/>
      <sheetName val="_RATBOT9R.XLS__Users_edson_m_17"/>
      <sheetName val="_RATBOT9R.XLS__Users_edson_m_14"/>
      <sheetName val="_RATBOT9R.XLS__Users_edson_m_13"/>
      <sheetName val="_RATBOT9R.XLS__Users_edson_m_15"/>
      <sheetName val="_RATBOT9R.XLS__Users_edson_m_16"/>
      <sheetName val="_RATBOT9R.XLS__Users_edson_m_23"/>
      <sheetName val="_RATBOT9R.XLS__Users_edson_m_18"/>
      <sheetName val="_RATBOT9R.XLS__Users_edson_m_19"/>
      <sheetName val="_RATBOT9R.XLS__Users_edson_m_20"/>
      <sheetName val="_RATBOT9R.XLS__Users_edson_m_21"/>
      <sheetName val="_RATBOT9R.XLS__Users_edson_m_22"/>
      <sheetName val="_RATBOT9R.XLS__Users_edson_m_25"/>
      <sheetName val="_RATBOT9R.XLS__Users_edson_m_24"/>
      <sheetName val="_RATBOT9R.XLS__Users_edson_m_28"/>
      <sheetName val="_RATBOT9R.XLS__Users_edson_m_26"/>
      <sheetName val="_RATBOT9R.XLS__Users_edson_m_27"/>
      <sheetName val="_RATBOT9R.XLS__Users_edson_m_29"/>
      <sheetName val="_RATBOT9R.XLS__Users_edson_m_30"/>
      <sheetName val="_RATBOT9R.XLS__Users_edson_m_31"/>
      <sheetName val="_RATBOT9R.XLS__Users_edson_m_32"/>
      <sheetName val="_RATBOT9R.XLS__Users_edson_m_33"/>
      <sheetName val="_RATBOT9R.XLS__Users_edson_m_34"/>
      <sheetName val="_RATBOT9R.XLS__Users_edson_m_38"/>
      <sheetName val="_RATBOT9R.XLS__Users_edson_m_36"/>
      <sheetName val="_RATBOT9R.XLS__Users_edson_m_35"/>
      <sheetName val="_RATBOT9R.XLS__Users_edson_m_37"/>
      <sheetName val="_RATBOT9R.XLS__Users_edson_m_39"/>
      <sheetName val="_RATBOT9R.XLS__Users_edson_m_40"/>
      <sheetName val="[RATBOT9R.XLS]_Users_edson__501"/>
      <sheetName val="[RATBOT9R.XLS]_Users_edson__503"/>
      <sheetName val="[RATBOT9R.XLS]_Users_edson__502"/>
      <sheetName val="[RATBOT9R.XLS]_Users_edson__504"/>
      <sheetName val="[RATBOT9R.XLS]_Users_edson__510"/>
      <sheetName val="[RATBOT9R.XLS]_Users_edson__505"/>
      <sheetName val="[RATBOT9R.XLS]_Users_edson__506"/>
      <sheetName val="[RATBOT9R.XLS]_Users_edson__507"/>
      <sheetName val="[RATBOT9R.XLS]_Users_edson__508"/>
      <sheetName val="[RATBOT9R.XLS]_Users_edson__509"/>
      <sheetName val="[RATBOT9R.XLS]_Users_edson__511"/>
      <sheetName val="[RATBOT9R.XLS]_Users_edson__514"/>
      <sheetName val="Total_Franquias3"/>
      <sheetName val="Resumo_por_P5"/>
      <sheetName val="honda_yamaha1"/>
      <sheetName val="BME_FBP05_GESPLAN1"/>
      <sheetName val="MR_GERENCIADO_MKT_YTD1"/>
      <sheetName val="Bar_Rel1"/>
      <sheetName val="RATBOT9R_XLS1"/>
      <sheetName val="Ficha_Técnica2"/>
      <sheetName val="Contas_Contabeis1"/>
      <sheetName val="Resumo_Verba_Mensal1"/>
      <sheetName val="Abordagem_Atacadão1"/>
      <sheetName val="Burn_Conveniência1"/>
      <sheetName val="Sampling_Kuat_Eko1"/>
      <sheetName val="Garçon_Kuat_Eko1"/>
      <sheetName val="Concurso_cultural_DA1"/>
      <sheetName val="Joãozinho_1"/>
      <sheetName val="Concurso_Cultural_Cooler1"/>
      <sheetName val="Pula_Corda1"/>
      <sheetName val="Copo_Kuat1"/>
      <sheetName val="Copo_Fanta_Splash1"/>
      <sheetName val="Concurso_de_Merchandising_IC1"/>
      <sheetName val="Tablóides__e_VT´s1"/>
      <sheetName val="Menu_Renosa1"/>
      <sheetName val="On_the_Go1"/>
      <sheetName val="Kit_Banca1"/>
      <sheetName val="Despesas_Diversas1"/>
      <sheetName val="Midia_Externa1"/>
      <sheetName val="Expo_Ecos_Complemento1"/>
      <sheetName val="Dia_dos_Pais_Big_Lar1"/>
      <sheetName val="Ação_Dia_dos_Pais_AS_5+1"/>
      <sheetName val="Ação_Dia_dos_Pais_Trad1"/>
      <sheetName val="Ação_Dia_dos_Pais_AS_1_a_41"/>
      <sheetName val="Requisição_de_materiais_1"/>
      <sheetName val="Lançamento_Open_Happiness1"/>
      <sheetName val="Lançamento_Del_Valle_Mais1"/>
      <sheetName val="Kit_Ativação_Sede_+_filiais_1"/>
      <sheetName val="Tabela_de_Preços_(3)1"/>
      <sheetName val="Capa_27"/>
      <sheetName val="Anunciantes_INV_7"/>
      <sheetName val="Tática_de_TV7"/>
      <sheetName val="Tática_de_RV7"/>
      <sheetName val="Tática_de_JO7"/>
      <sheetName val="PARCEIROS_-_REDES_SOCIAIS1"/>
      <sheetName val="INVESTIM_XLS1"/>
      <sheetName val="Ranking_por_Filial_-_Mês1"/>
      <sheetName val="Ranking_Geral_-_Mês1"/>
      <sheetName val="\NEXTEL\2011\PACOTES\PACOTE_TV1"/>
      <sheetName val="\Documents_and_Settings\maria_1"/>
      <sheetName val="\C\Documents_and_Settings\mari1"/>
      <sheetName val="\DELOITTE\PLANOS\100_ANOS_DELO1"/>
      <sheetName val="\GRUPO_ANGELA\NEXTEL\NEXTEL_202"/>
      <sheetName val="\\Srmpm01\midia$\C\Documents_a1"/>
      <sheetName val="\midia$\Red_Bull\2011\Instituc1"/>
      <sheetName val="\C\C\Documents_and_Settings\ma1"/>
      <sheetName val="\C\C\C\Documents_and_Settings\1"/>
      <sheetName val="\C\C\C\C\Documents_and_Setting1"/>
      <sheetName val="\Volumes\midia$\24__Banco_Itaú1"/>
      <sheetName val="\Users\priscilla_epp\AppData\L1"/>
      <sheetName val="\Users\thiago_capeleiro\Docume1"/>
      <sheetName val="\Users\marcela_alves\AppData\L1"/>
      <sheetName val="\C\Users\marcela_alves\AppData1"/>
      <sheetName val="\C\C\Users\marcela_alves\AppDa1"/>
      <sheetName val="[RATBOT9R_XLS]_Users_edson_me_1"/>
      <sheetName val="\C\Users\edson_melo\Library\Ca1"/>
      <sheetName val="Região_Sul4"/>
      <sheetName val="Total_Franquias4"/>
      <sheetName val="Resumo_por_P6"/>
      <sheetName val="honda_yamaha2"/>
      <sheetName val="BME_FBP05_GESPLAN2"/>
      <sheetName val="MR_GERENCIADO_MKT_YTD2"/>
      <sheetName val="Bar_Rel2"/>
      <sheetName val="RATBOT9R_XLS2"/>
      <sheetName val="Ficha_Técnica3"/>
      <sheetName val="Contas_Contabeis2"/>
      <sheetName val="Resumo_Verba_Mensal2"/>
      <sheetName val="Abordagem_Atacadão2"/>
      <sheetName val="Burn_Conveniência2"/>
      <sheetName val="Sampling_Kuat_Eko2"/>
      <sheetName val="Garçon_Kuat_Eko2"/>
      <sheetName val="Concurso_cultural_DA2"/>
      <sheetName val="Joãozinho_2"/>
      <sheetName val="Concurso_Cultural_Cooler2"/>
      <sheetName val="Pula_Corda2"/>
      <sheetName val="Copo_Kuat2"/>
      <sheetName val="Copo_Fanta_Splash2"/>
      <sheetName val="Concurso_de_Merchandising_IC2"/>
      <sheetName val="Tablóides__e_VT´s2"/>
      <sheetName val="Menu_Renosa2"/>
      <sheetName val="On_the_Go2"/>
      <sheetName val="Kit_Banca2"/>
      <sheetName val="Despesas_Diversas2"/>
      <sheetName val="Midia_Externa2"/>
      <sheetName val="Expo_Ecos_Complemento2"/>
      <sheetName val="Dia_dos_Pais_Big_Lar2"/>
      <sheetName val="Ação_Dia_dos_Pais_AS_5+2"/>
      <sheetName val="Ação_Dia_dos_Pais_Trad2"/>
      <sheetName val="Ação_Dia_dos_Pais_AS_1_a_42"/>
      <sheetName val="Requisição_de_materiais_2"/>
      <sheetName val="Lançamento_Open_Happiness2"/>
      <sheetName val="Lançamento_Del_Valle_Mais2"/>
      <sheetName val="Kit_Ativação_Sede_+_filiais_2"/>
      <sheetName val="Tabela_de_Preços_(3)2"/>
      <sheetName val="Capa_28"/>
      <sheetName val="Anunciantes_INV_8"/>
      <sheetName val="Tática_de_TV8"/>
      <sheetName val="Tática_de_RV8"/>
      <sheetName val="Tática_de_JO8"/>
      <sheetName val="PARCEIROS_-_REDES_SOCIAIS2"/>
      <sheetName val="INVESTIM_XLS2"/>
      <sheetName val="Ranking_por_Filial_-_Mês2"/>
      <sheetName val="Ranking_Geral_-_Mês2"/>
      <sheetName val="\NEXTEL\2011\PACOTES\PACOTE_TV2"/>
      <sheetName val="\Documents_and_Settings\maria_2"/>
      <sheetName val="\C\Documents_and_Settings\mari2"/>
      <sheetName val="\DELOITTE\PLANOS\100_ANOS_DELO2"/>
      <sheetName val="\GRUPO_ANGELA\NEXTEL\NEXTEL_203"/>
      <sheetName val="\\Srmpm01\midia$\C\Documents_a2"/>
      <sheetName val="\midia$\Red_Bull\2011\Instituc2"/>
      <sheetName val="\C\C\Documents_and_Settings\ma2"/>
      <sheetName val="\C\C\C\Documents_and_Settings\2"/>
      <sheetName val="\C\C\C\C\Documents_and_Setting2"/>
      <sheetName val="\Volumes\midia$\24__Banco_Itaú2"/>
      <sheetName val="\Users\priscilla_epp\AppData\L2"/>
      <sheetName val="\Users\thiago_capeleiro\Docume2"/>
      <sheetName val="\Users\marcela_alves\AppData\L2"/>
      <sheetName val="\C\Users\marcela_alves\AppData2"/>
      <sheetName val="\C\C\Users\marcela_alves\AppDa2"/>
      <sheetName val="\C\Users\edson_melo\Library\Ca2"/>
      <sheetName val="[RATBOT9R_XLS]_Users_edson_me10"/>
      <sheetName val="[RATBOT9R_XLS]_Users_edson_me11"/>
      <sheetName val="[RATBOT9R_XLS]_Users_edson_me12"/>
      <sheetName val="[RATBOT9R.XLS]_Users_edson__512"/>
      <sheetName val="[RATBOT9R.XLS]_Users_edson__513"/>
      <sheetName val="[RATBOT9R.XLS]_Users_edson__515"/>
      <sheetName val="\Users\edson.melo\Library\Cache"/>
      <sheetName val="[RATBOT9R.XLS]_Users_edson__51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/>
      <sheetData sheetId="861" refreshError="1"/>
      <sheetData sheetId="862" refreshError="1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 refreshError="1"/>
      <sheetData sheetId="1060" refreshError="1"/>
      <sheetData sheetId="1061" refreshError="1"/>
      <sheetData sheetId="1062" refreshError="1"/>
      <sheetData sheetId="10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  <sheetName val="#REF"/>
      <sheetName val="#¡REF"/>
      <sheetName val="Parametros"/>
      <sheetName val="JDE_BP"/>
      <sheetName val="XX1_Tesoreria"/>
      <sheetName val="JDE_AP"/>
      <sheetName val="MEXICO"/>
      <sheetName val="GRUPO"/>
      <sheetName val="tablas y rangos"/>
      <sheetName val="MAESTRO"/>
      <sheetName val="R2002"/>
      <sheetName val="Launch_and_Maintenance"/>
      <sheetName val="paramètres"/>
      <sheetName val="critérios"/>
      <sheetName val="Control"/>
      <sheetName val="anarev"/>
      <sheetName val="Dados_BS-04"/>
      <sheetName val="Calendario_xls"/>
      <sheetName val="Est_REV_"/>
      <sheetName val="NEWS_PREV"/>
      <sheetName val="NEW_AD_SP"/>
      <sheetName val="Dados_BS-041"/>
      <sheetName val="Launch_and_Maintenance1"/>
      <sheetName val="Calendario_xls1"/>
      <sheetName val="Est_REV_1"/>
      <sheetName val="NEWS_PREV1"/>
      <sheetName val="NEW_AD_SP1"/>
      <sheetName val="Dados_BS-042"/>
      <sheetName val="Launch_and_Maintenance2"/>
      <sheetName val="Calendario_xls2"/>
      <sheetName val="Est_REV_2"/>
      <sheetName val="NEWS_PREV2"/>
      <sheetName val="NEW_AD_SP2"/>
      <sheetName val="Dados_BS-043"/>
      <sheetName val="Launch_and_Maintenance3"/>
      <sheetName val="Calendario_xls3"/>
      <sheetName val="Est_REV_3"/>
      <sheetName val="NEWS_PREV3"/>
      <sheetName val="NEW_AD_SP3"/>
      <sheetName val="Dados_BS-044"/>
      <sheetName val="Launch_and_Maintenance4"/>
      <sheetName val="Calendario_xls4"/>
      <sheetName val="Est_REV_4"/>
      <sheetName val="NEWS_PREV4"/>
      <sheetName val="NEW_AD_SP4"/>
      <sheetName val="Dados_BS-045"/>
      <sheetName val="Launch_and_Maintenance5"/>
      <sheetName val="Calendario_xls5"/>
      <sheetName val="Est_REV_5"/>
      <sheetName val="NEWS_PREV5"/>
      <sheetName val="NEW_AD_SP5"/>
      <sheetName val="Dados_BS-048"/>
      <sheetName val="Launch_and_Maintenance8"/>
      <sheetName val="Calendario_xls8"/>
      <sheetName val="Est_REV_8"/>
      <sheetName val="NEWS_PREV8"/>
      <sheetName val="NEW_AD_SP8"/>
      <sheetName val="Dados_BS-046"/>
      <sheetName val="Launch_and_Maintenance6"/>
      <sheetName val="Calendario_xls6"/>
      <sheetName val="Est_REV_6"/>
      <sheetName val="NEWS_PREV6"/>
      <sheetName val="NEW_AD_SP6"/>
      <sheetName val="Dados_BS-047"/>
      <sheetName val="Launch_and_Maintenance7"/>
      <sheetName val="Calendario_xls7"/>
      <sheetName val="Est_REV_7"/>
      <sheetName val="NEWS_PREV7"/>
      <sheetName val="NEW_AD_SP7"/>
      <sheetName val="Dados_BS-049"/>
      <sheetName val="Launch_and_Maintenance9"/>
      <sheetName val="Calendario_xls9"/>
      <sheetName val="Est_REV_9"/>
      <sheetName val="NEWS_PREV9"/>
      <sheetName val="NEW_AD_SP9"/>
      <sheetName val="Dados_BS-0410"/>
      <sheetName val="Launch_and_Maintenance10"/>
      <sheetName val="Calendario_xls10"/>
      <sheetName val="Est_REV_10"/>
      <sheetName val="NEWS_PREV10"/>
      <sheetName val="NEW_AD_SP10"/>
    </sheetNames>
    <sheetDataSet>
      <sheetData sheetId="0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>
        <row r="2">
          <cell r="AC2" t="b">
            <v>1</v>
          </cell>
        </row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  <sheetName val="Região_Sul1"/>
      <sheetName val="Price-VolMix_YTD1"/>
      <sheetName val="Região_Sul"/>
      <sheetName val="Price-VolMix_YTD"/>
      <sheetName val="Plan1"/>
      <sheetName val="Região_Sul2"/>
      <sheetName val="Price-VolMix_YTD2"/>
      <sheetName val="Região_Sul3"/>
      <sheetName val="Price-VolMix_YTD3"/>
      <sheetName val="Região_Sul4"/>
      <sheetName val="Price-VolMix_YTD4"/>
      <sheetName val="Premissas MacroEconômicas"/>
      <sheetName val="Diario_Dir_RJ_12_envio2.xls"/>
      <sheetName val="[Diario_Dir_RJ_12_envio2.xls]_2"/>
      <sheetName val="[Diario_Dir_RJ_12_envio2.xls]_5"/>
      <sheetName val="[Diario_Dir_RJ_12_envio2.xls]_3"/>
      <sheetName val="[Diario_Dir_RJ_12_envio2.xls]_4"/>
      <sheetName val="[Diario_Dir_RJ_12_envio2.xls]_6"/>
      <sheetName val="[Diario_Dir_RJ_12_envio2.xls]_7"/>
      <sheetName val="[Diario_Dir_RJ_12_envio2.xls]_8"/>
      <sheetName val="[Diario_Dir_RJ_12_envio2.xls]_9"/>
      <sheetName val="_Diario_Dir_RJ_12_envio2_xls_10"/>
      <sheetName val="_Diario_Dir_RJ_12_envio2_xls_11"/>
      <sheetName val="_Diario_Dir_RJ_12_envio2_xls_15"/>
      <sheetName val="_Diario_Dir_RJ_12_envio2_xls_12"/>
      <sheetName val="_Diario_Dir_RJ_12_envio2_xls_13"/>
      <sheetName val="_Diario_Dir_RJ_12_envio2_xls_14"/>
      <sheetName val="_Diario_Dir_RJ_12_envio2_xls_16"/>
      <sheetName val="_Diario_Dir_RJ_12_envio2_xls_17"/>
      <sheetName val="_Diario_Dir_RJ_12_envio2_xls_18"/>
      <sheetName val="_Diario_Dir_RJ_12_envio2_xls_19"/>
      <sheetName val="_Diario_Dir_RJ_12_envio2_xls_20"/>
      <sheetName val="_Diario_Dir_RJ_12_envio2_xls_23"/>
      <sheetName val="_Diario_Dir_RJ_12_envio2_xls_21"/>
      <sheetName val="_Diario_Dir_RJ_12_envio2_xls_22"/>
      <sheetName val="_Diario_Dir_RJ_12_envio2_xls_24"/>
      <sheetName val="_Diario_Dir_RJ_12_envio2_xls_25"/>
      <sheetName val="_Diario_Dir_RJ_12_envio2_xls_26"/>
      <sheetName val="_Diario_Dir_RJ_12_envio2_xls_27"/>
      <sheetName val="_Diario_Dir_RJ_12_envio2_xls_28"/>
      <sheetName val="_Diario_Dir_RJ_12_envio2_xls_29"/>
      <sheetName val="_Diario_Dir_RJ_12_envio2_xls_30"/>
      <sheetName val="_Diario_Dir_RJ_12_envio2_xls_31"/>
      <sheetName val="_Diario_Dir_RJ_12_envio2_xls_35"/>
      <sheetName val="_Diario_Dir_RJ_12_envio2_xls_32"/>
      <sheetName val="_Diario_Dir_RJ_12_envio2_xls_33"/>
      <sheetName val="_Diario_Dir_RJ_12_envio2_xls_34"/>
      <sheetName val="_Diario_Dir_RJ_12_envio2_xls_36"/>
      <sheetName val="_Diario_Dir_RJ_12_envio2_xls_39"/>
      <sheetName val="_Diario_Dir_RJ_12_envio2_xls_37"/>
      <sheetName val="_Diario_Dir_RJ_12_envio2_xls_38"/>
      <sheetName val="_Diario_Dir_RJ_12_envio2_xls_40"/>
      <sheetName val="_Diario_Dir_RJ_12_envio2_xls_44"/>
      <sheetName val="_Diario_Dir_RJ_12_envio2_xls_41"/>
      <sheetName val="_Diario_Dir_RJ_12_envio2_xls_42"/>
      <sheetName val="_Diario_Dir_RJ_12_envio2_xls_43"/>
      <sheetName val="_Diario_Dir_RJ_12_envio2_xls_45"/>
      <sheetName val="_Diario_Dir_RJ_12_envio2_xls_50"/>
      <sheetName val="_Diario_Dir_RJ_12_envio2_xls_46"/>
      <sheetName val="_Diario_Dir_RJ_12_envio2_xls_47"/>
      <sheetName val="_Diario_Dir_RJ_12_envio2_xls_48"/>
      <sheetName val="_Diario_Dir_RJ_12_envio2_xls_49"/>
      <sheetName val="_Diario_Dir_RJ_12_envio2_xls_60"/>
      <sheetName val="_Diario_Dir_RJ_12_envio2_xls_51"/>
      <sheetName val="_Diario_Dir_RJ_12_envio2_xls_52"/>
      <sheetName val="_Diario_Dir_RJ_12_envio2_xls_53"/>
      <sheetName val="_Diario_Dir_RJ_12_envio2_xls_54"/>
      <sheetName val="_Diario_Dir_RJ_12_envio2_xls_55"/>
      <sheetName val="_Diario_Dir_RJ_12_envio2_xls_56"/>
      <sheetName val="_Diario_Dir_RJ_12_envio2_xls_57"/>
      <sheetName val="_Diario_Dir_RJ_12_envio2_xls_58"/>
      <sheetName val="_Diario_Dir_RJ_12_envio2_xls_59"/>
      <sheetName val="_Diario_Dir_RJ_12_envio2_xls_62"/>
      <sheetName val="_Diario_Dir_RJ_12_envio2_xls_61"/>
      <sheetName val="_Diario_Dir_RJ_12_envio2_xls_66"/>
      <sheetName val="_Diario_Dir_RJ_12_envio2_xls_63"/>
      <sheetName val="_Diario_Dir_RJ_12_envio2_xls_64"/>
      <sheetName val="_Diario_Dir_RJ_12_envio2_xls_65"/>
      <sheetName val="_Diario_Dir_RJ_12_envio2_xls_67"/>
      <sheetName val="_Diario_Dir_RJ_12_envio2_xls_74"/>
      <sheetName val="_Diario_Dir_RJ_12_envio2_xls_69"/>
      <sheetName val="_Diario_Dir_RJ_12_envio2_xls_68"/>
      <sheetName val="_Diario_Dir_RJ_12_envio2_xls_70"/>
      <sheetName val="_Diario_Dir_RJ_12_envio2_xls_71"/>
      <sheetName val="_Diario_Dir_RJ_12_envio2_xls_72"/>
      <sheetName val="_Diario_Dir_RJ_12_envio2_xls_73"/>
      <sheetName val="_Diario_Dir_RJ_12_envio2_xls_75"/>
      <sheetName val="_Diario_Dir_RJ_12_envio2_xls_7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  <sheetName val="NS UNID DIAP,COT  "/>
      <sheetName val="Vol&amp;Mix "/>
      <sheetName val="Aux"/>
      <sheetName val="BL4"/>
      <sheetName val="Resumo_do_cenário_24"/>
      <sheetName val="Budget_Coca-Cola1"/>
      <sheetName val="RD_INT_1ª1"/>
      <sheetName val="Região_Sul1"/>
      <sheetName val="Vol&amp;Mix_skin_1"/>
      <sheetName val="Ficha_Técnica"/>
      <sheetName val="Item_class"/>
      <sheetName val="Resumo_do_cenário_25"/>
      <sheetName val="Budget_Coca-Cola2"/>
      <sheetName val="RD_INT_1ª2"/>
      <sheetName val="Região_Sul2"/>
      <sheetName val="Vol&amp;Mix_skin_2"/>
      <sheetName val="Ficha_Técnica1"/>
      <sheetName val="Item_class1"/>
      <sheetName val="Resumo_do_cenário_26"/>
      <sheetName val="Budget_Coca-Cola3"/>
      <sheetName val="RD_INT_1ª3"/>
      <sheetName val="Região_Sul3"/>
      <sheetName val="Vol&amp;Mix_skin_3"/>
      <sheetName val="Ficha_Técnica2"/>
      <sheetName val="Item_class2"/>
      <sheetName val="Resumo_do_cenário_27"/>
      <sheetName val="Budget_Coca-Cola4"/>
      <sheetName val="RD_INT_1ª4"/>
      <sheetName val="Região_Sul4"/>
      <sheetName val="Vol&amp;Mix_skin_4"/>
      <sheetName val="Ficha_Técnica3"/>
      <sheetName val="Item_class3"/>
      <sheetName val="Exh5_1"/>
      <sheetName val="efeitos vs. ppto10"/>
      <sheetName val="efeitos_vs__ppto10"/>
      <sheetName val="efeitos_vs__ppto101"/>
      <sheetName val="efeitos_vs__ppto102"/>
      <sheetName val="efeitos_vs__ppto103"/>
      <sheetName val="Resumo_do_cenário_28"/>
      <sheetName val="Budget_Coca-Cola5"/>
      <sheetName val="RD_INT_1ª5"/>
      <sheetName val="Região_Sul5"/>
      <sheetName val="Vol&amp;Mix_skin_5"/>
      <sheetName val="Ficha_Técnica4"/>
      <sheetName val="Item_class4"/>
      <sheetName val="efeitos_vs__ppto104"/>
      <sheetName val="Input"/>
      <sheetName val="Resumo_do_cenário_29"/>
      <sheetName val="Budget_Coca-Cola6"/>
      <sheetName val="RD_INT_1ª6"/>
      <sheetName val="Região_Sul6"/>
      <sheetName val="Vol&amp;Mix_skin_6"/>
      <sheetName val="Ficha_Técnica5"/>
      <sheetName val="Item_class5"/>
      <sheetName val="efeitos_vs__ppto105"/>
      <sheetName val="NS_UNID_DIAP,COT__"/>
      <sheetName val="Vol&amp;Mix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  <sheetName val="Rotativo_RSE1"/>
      <sheetName val="Budget_Coca-Cola1"/>
      <sheetName val="Rotativo_RSE"/>
      <sheetName val="Budget_Coca-Cola"/>
      <sheetName val="Validação"/>
      <sheetName val="Rotativo_RSE2"/>
      <sheetName val="Budget_Coca-Cola2"/>
      <sheetName val="Rotativo_RSE3"/>
      <sheetName val="Budget_Coca-Col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</sheetNames>
    <definedNames>
      <definedName name="_________p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  <sheetName val="NET"/>
      <sheetName val="Base SAP"/>
      <sheetName val="NTS_Total_LT"/>
      <sheetName val="size"/>
      <sheetName val="ABC - YTD"/>
      <sheetName val="outdr"/>
      <sheetName val="Onibus_Jan"/>
      <sheetName val="infos pesquisa COPA"/>
      <sheetName val="PRINCIPAL"/>
      <sheetName val="Flow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VICTEL_($R)3"/>
      <sheetName val="Ficha_Técnica5"/>
      <sheetName val="Budget_Coca-Cola1"/>
      <sheetName val="DIAP,COTON_98"/>
      <sheetName val="BABY_TOIL_98"/>
      <sheetName val="Integração_-_Earned_Value"/>
      <sheetName val="RD_INT_1ª"/>
      <sheetName val="DET_@_ACT"/>
      <sheetName val="Lista_de_valores3"/>
      <sheetName val="DESCRICAO__PACOTES3"/>
      <sheetName val="Região_Sul"/>
      <sheetName val="Bar_Rel"/>
      <sheetName val="P&amp;L_R$_"/>
      <sheetName val="Est_REV_"/>
      <sheetName val="cro2001_xls"/>
      <sheetName val="3_1_Q"/>
      <sheetName val="TAB_Daten"/>
      <sheetName val="PRC-TV_(0)"/>
      <sheetName val="Base_SAP"/>
      <sheetName val="Mascara_discussao"/>
      <sheetName val="B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2">
          <cell r="A12" t="str">
            <v>ALTAMIRA</v>
          </cell>
        </row>
      </sheetData>
      <sheetData sheetId="35"/>
      <sheetData sheetId="36">
        <row r="12">
          <cell r="A12" t="str">
            <v>ALTAMIRA</v>
          </cell>
        </row>
      </sheetData>
      <sheetData sheetId="37"/>
      <sheetData sheetId="38"/>
      <sheetData sheetId="39"/>
      <sheetData sheetId="40"/>
      <sheetData sheetId="41"/>
      <sheetData sheetId="42">
        <row r="12">
          <cell r="A12" t="str">
            <v>ALTAMIRA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Dol_Médio1"/>
      <sheetName val="Custo_Variável2"/>
      <sheetName val="Ficha_Técnica1"/>
      <sheetName val="Avaliação_20111"/>
      <sheetName val="Custo_Variável"/>
      <sheetName val="Dol_Médio"/>
      <sheetName val="Custo_Variável1"/>
      <sheetName val="Ficha_Técnica"/>
      <sheetName val="Avaliação_2011"/>
      <sheetName val="plamarc"/>
      <sheetName val="Custo_Variável3"/>
      <sheetName val="Dol_Médio2"/>
      <sheetName val="Custo_Variável4"/>
      <sheetName val="Ficha_Técnica2"/>
      <sheetName val="Avaliação_20112"/>
      <sheetName val="Dol_Médio3"/>
      <sheetName val="Custo_Variável5"/>
      <sheetName val="Ficha_Técnica3"/>
      <sheetName val="Avaliação_20113"/>
      <sheetName val="outdoor-projetos"/>
      <sheetName val="Empresas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Sheet"/>
      <sheetName val="Income_Statement"/>
      <sheetName val="Cash_Flow_Stmt"/>
      <sheetName val="Debt"/>
      <sheetName val="Inc_Stmt_Assumptions"/>
      <sheetName val="Debt_Repayment"/>
      <sheetName val="Performance_Assumptions"/>
      <sheetName val="Wrk_Capital_Assumptions"/>
      <sheetName val="Bk_Depn_Schedule"/>
      <sheetName val="Capital_Structure"/>
      <sheetName val="Ratio_Analysis"/>
      <sheetName val="Free_Cash_Flow_Summary"/>
      <sheetName val="CF Overview"/>
      <sheetName val="CF_Table"/>
      <sheetName val="Sources_Uses"/>
      <sheetName val="Module1"/>
      <sheetName val="Summary"/>
      <sheetName val="Returns_Calculation"/>
      <sheetName val="Asset_Sales"/>
      <sheetName val="Tax_Depn_Schedule"/>
      <sheetName val="Income_Tax_Calculation"/>
      <sheetName val="Disc_Cash_Flow_Analysis"/>
      <sheetName val="Wgt_Avg_Cost"/>
      <sheetName val="Ficha Técnica"/>
      <sheetName val="plamarc"/>
      <sheetName val="1º Flight Programação"/>
      <sheetName val="CF_Overview"/>
      <sheetName val="Ficha_Técnica"/>
      <sheetName val="HMAMB"/>
      <sheetName val="Tabelas"/>
      <sheetName val="MAESTRO"/>
      <sheetName val="CF_Overview1"/>
      <sheetName val="Ficha_Técnica1"/>
      <sheetName val="1º_Flight_Programação"/>
      <sheetName val="RÁDIO"/>
      <sheetName val="MODEL8"/>
      <sheetName val="Plan1"/>
      <sheetName val="óptico"/>
      <sheetName val="2_3"/>
      <sheetName val="2_4"/>
      <sheetName val="2_5"/>
      <sheetName val="Definições"/>
      <sheetName val="Crono"/>
      <sheetName val="CF_Overview3"/>
      <sheetName val="Ficha_Técnica3"/>
      <sheetName val="1º_Flight_Programação2"/>
      <sheetName val="CF_Overview2"/>
      <sheetName val="Ficha_Técnica2"/>
      <sheetName val="1º_Flight_Programação1"/>
      <sheetName val="Custo Variável"/>
      <sheetName val="OPTICO"/>
      <sheetName val="procv"/>
    </sheetNames>
    <sheetDataSet>
      <sheetData sheetId="0">
        <row r="14">
          <cell r="D14">
            <v>0</v>
          </cell>
        </row>
      </sheetData>
      <sheetData sheetId="1">
        <row r="14">
          <cell r="D14">
            <v>0</v>
          </cell>
        </row>
      </sheetData>
      <sheetData sheetId="2">
        <row r="14">
          <cell r="D14">
            <v>0</v>
          </cell>
        </row>
      </sheetData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>
        <row r="14">
          <cell r="D14">
            <v>0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  <sheetName val="VPR"/>
      <sheetName val="Digital"/>
      <sheetName val="Long haul links"/>
      <sheetName val="Revenue"/>
      <sheetName val="Nod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  <sheetName val="REC_NEWS_SOCHI20142"/>
      <sheetName val="REC_NEWS_RIO20162"/>
      <sheetName val="resumos_xls2"/>
      <sheetName val="REC_NEWS_SOCHI2014"/>
      <sheetName val="REC_NEWS_RIO2016"/>
      <sheetName val="resumos_xls"/>
      <sheetName val="REC_NEWS_SOCHI20141"/>
      <sheetName val="REC_NEWS_RIO20161"/>
      <sheetName val="resumos_xls1"/>
      <sheetName val="REC_NEWS_SOCHI20143"/>
      <sheetName val="REC_NEWS_RIO20163"/>
      <sheetName val="resumos_xls3"/>
      <sheetName val="REC_NEWS_SOCHI20144"/>
      <sheetName val="REC_NEWS_RIO20164"/>
      <sheetName val="resumos_xls4"/>
      <sheetName val="REC_NEWS_SOCHI20145"/>
      <sheetName val="REC_NEWS_RIO20165"/>
      <sheetName val="resumos_xls5"/>
      <sheetName val="REC_NEWS_SOCHI20146"/>
      <sheetName val="REC_NEWS_RIO20166"/>
      <sheetName val="resumos_xls6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_Users_edson_me_2"/>
      <sheetName val="[PT_MACro.xls]_Users_edson_me_3"/>
    </sheetNames>
    <sheetDataSet>
      <sheetData sheetId="0">
        <row r="1">
          <cell r="A1" t="str">
            <v>PATROCÍNIO DE LINHA  (Disponibilidade)</v>
          </cell>
        </row>
      </sheetData>
      <sheetData sheetId="1">
        <row r="1">
          <cell r="A1" t="str">
            <v>PATROCÍNIO DE LINHA  (Disponibilidade)</v>
          </cell>
        </row>
      </sheetData>
      <sheetData sheetId="2">
        <row r="1">
          <cell r="A1" t="str">
            <v>PATROCÍNIO DE LINHA  (Disponibilidade)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1">
          <cell r="A1" t="str">
            <v>PATROCÍNIO DE LINHA  (Disponibilidade)</v>
          </cell>
        </row>
      </sheetData>
      <sheetData sheetId="5">
        <row r="1">
          <cell r="A1" t="str">
            <v>PATROCÍNIO DE LINHA  (Disponibilidade)</v>
          </cell>
        </row>
      </sheetData>
      <sheetData sheetId="6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PATROCÍNIO DE LINHA  (Disponibilidade)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1">
          <cell r="A1" t="str">
            <v>PATROCÍNIO DE LINHA  (Disponibilidade)</v>
          </cell>
        </row>
      </sheetData>
      <sheetData sheetId="27">
        <row r="1">
          <cell r="A1" t="str">
            <v>PATROCÍNIO DE LINHA  (Disponibilidade)</v>
          </cell>
        </row>
      </sheetData>
      <sheetData sheetId="28">
        <row r="1">
          <cell r="A1" t="str">
            <v>PATROCÍNIO DE LINHA  (Disponibilidade)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  <sheetName val="Proposta%2520Record%2520sem%252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  <sheetName val="mot_rev1"/>
      <sheetName val="resumo_e_comprom1"/>
      <sheetName val="crono_geral1"/>
      <sheetName val="util_perm_glo1"/>
      <sheetName val="ptv_Fev1"/>
      <sheetName val="reco_reco1"/>
      <sheetName val="rk_gln1"/>
      <sheetName val="rk_gnt1"/>
      <sheetName val="rk_spo21"/>
      <sheetName val="rk_msw1"/>
      <sheetName val="rk_spo1"/>
      <sheetName val="rk_univ1"/>
      <sheetName val="rk_mega1"/>
      <sheetName val="pen_meios_tgi1"/>
      <sheetName val="simul_rev1"/>
      <sheetName val="bdi_x_cdi1"/>
      <sheetName val="comp_SP1"/>
      <sheetName val="comp_POA1"/>
      <sheetName val="comp_Rec1"/>
      <sheetName val="rk_canais_ptv1"/>
      <sheetName val="rk_rev_as_abc_18-591"/>
      <sheetName val="Cópia_de_Plano_da_Marca_2011_-1"/>
      <sheetName val="Pen_M_AS_ABC_25+RJ11"/>
      <sheetName val="\Users\mac\Downloads\Cópia_de_1"/>
      <sheetName val="\Users\mac\Desktop\Cópia_de_Pl1"/>
      <sheetName val="\Users\FMARCHI\Downloads\Cópia1"/>
      <sheetName val="2__Resumo_de_Ativação1"/>
      <sheetName val="mot_rev"/>
      <sheetName val="resumo_e_comprom"/>
      <sheetName val="crono_geral"/>
      <sheetName val="util_perm_glo"/>
      <sheetName val="ptv_Fev"/>
      <sheetName val="reco_reco"/>
      <sheetName val="rk_gln"/>
      <sheetName val="rk_gnt"/>
      <sheetName val="rk_spo2"/>
      <sheetName val="rk_msw"/>
      <sheetName val="rk_spo"/>
      <sheetName val="rk_univ"/>
      <sheetName val="rk_mega"/>
      <sheetName val="pen_meios_tgi"/>
      <sheetName val="simul_rev"/>
      <sheetName val="bdi_x_cdi"/>
      <sheetName val="comp_SP"/>
      <sheetName val="comp_POA"/>
      <sheetName val="comp_Rec"/>
      <sheetName val="rk_canais_ptv"/>
      <sheetName val="rk_rev_as_abc_18-59"/>
      <sheetName val="Cópia_de_Plano_da_Marca_2011_-_"/>
      <sheetName val="Pen_M_AS_ABC_25+RJ1"/>
      <sheetName val="\Users\mac\Downloads\Cópia_de_P"/>
      <sheetName val="\Users\mac\Desktop\Cópia_de_Pla"/>
      <sheetName val="\Users\FMARCHI\Downloads\Cópia_"/>
      <sheetName val="2__Resumo_de_Ativação"/>
      <sheetName val="BANCAS"/>
      <sheetName val="Cópia_de_Plano_da_Marca_2011_-2"/>
      <sheetName val="mot_rev2"/>
      <sheetName val="resumo_e_comprom2"/>
      <sheetName val="crono_geral2"/>
      <sheetName val="util_perm_glo2"/>
      <sheetName val="ptv_Fev2"/>
      <sheetName val="reco_reco2"/>
      <sheetName val="rk_gln2"/>
      <sheetName val="rk_gnt2"/>
      <sheetName val="rk_spo22"/>
      <sheetName val="rk_msw2"/>
      <sheetName val="rk_spo3"/>
      <sheetName val="rk_univ2"/>
      <sheetName val="rk_mega2"/>
      <sheetName val="pen_meios_tgi2"/>
      <sheetName val="simul_rev2"/>
      <sheetName val="bdi_x_cdi2"/>
      <sheetName val="comp_SP2"/>
      <sheetName val="comp_POA2"/>
      <sheetName val="comp_Rec2"/>
      <sheetName val="rk_canais_ptv2"/>
      <sheetName val="rk_rev_as_abc_18-592"/>
      <sheetName val="Pen_M_AS_ABC_25+RJ12"/>
      <sheetName val="\Users\mac\Downloads\Cópia_de_2"/>
      <sheetName val="\Users\mac\Desktop\Cópia_de_Pl2"/>
      <sheetName val="\Users\FMARCHI\Downloads\Cópia2"/>
      <sheetName val="2__Resumo_de_Ativação2"/>
      <sheetName val="mot_rev3"/>
      <sheetName val="resumo_e_comprom3"/>
      <sheetName val="crono_geral3"/>
      <sheetName val="util_perm_glo3"/>
      <sheetName val="ptv_Fev3"/>
      <sheetName val="reco_reco3"/>
      <sheetName val="rk_gln3"/>
      <sheetName val="rk_gnt3"/>
      <sheetName val="rk_spo23"/>
      <sheetName val="rk_msw3"/>
      <sheetName val="rk_spo4"/>
      <sheetName val="rk_univ3"/>
      <sheetName val="rk_mega3"/>
      <sheetName val="pen_meios_tgi3"/>
      <sheetName val="simul_rev3"/>
      <sheetName val="bdi_x_cdi3"/>
      <sheetName val="comp_SP3"/>
      <sheetName val="comp_POA3"/>
      <sheetName val="comp_Rec3"/>
      <sheetName val="rk_canais_ptv3"/>
      <sheetName val="rk_rev_as_abc_18-593"/>
      <sheetName val="Cópia_de_Plano_da_Marca_2011_-3"/>
      <sheetName val="Pen_M_AS_ABC_25+RJ13"/>
      <sheetName val="\Users\mac\Downloads\Cópia_de_3"/>
      <sheetName val="\Users\mac\Desktop\Cópia_de_Pl3"/>
      <sheetName val="\Users\FMARCHI\Downloads\Cópia3"/>
      <sheetName val="2__Resumo_de_Ativação3"/>
      <sheetName val="mot_rev4"/>
      <sheetName val="resumo_e_comprom4"/>
      <sheetName val="crono_geral4"/>
      <sheetName val="util_perm_glo4"/>
      <sheetName val="ptv_Fev4"/>
      <sheetName val="reco_reco4"/>
      <sheetName val="rk_gln4"/>
      <sheetName val="rk_gnt4"/>
      <sheetName val="rk_spo24"/>
      <sheetName val="rk_msw4"/>
      <sheetName val="rk_spo5"/>
      <sheetName val="rk_univ4"/>
      <sheetName val="rk_mega4"/>
      <sheetName val="pen_meios_tgi4"/>
      <sheetName val="simul_rev4"/>
      <sheetName val="bdi_x_cdi4"/>
      <sheetName val="comp_SP4"/>
      <sheetName val="comp_POA4"/>
      <sheetName val="comp_Rec4"/>
      <sheetName val="rk_canais_ptv4"/>
      <sheetName val="rk_rev_as_abc_18-594"/>
      <sheetName val="Cópia_de_Plano_da_Marca_2011_-4"/>
      <sheetName val="Pen_M_AS_ABC_25+RJ14"/>
      <sheetName val="\Users\mac\Downloads\Cópia_de_4"/>
      <sheetName val="\Users\mac\Desktop\Cópia_de_Pl4"/>
      <sheetName val="\Users\FMARCHI\Downloads\Cópia4"/>
      <sheetName val="2__Resumo_de_Ativação4"/>
    </sheetNames>
    <definedNames>
      <definedName name="_p1"/>
      <definedName name="_xlbgnm.p1"/>
    </definedNames>
    <sheetDataSet>
      <sheetData sheetId="0" refreshError="1"/>
      <sheetData sheetId="1" refreshError="1"/>
      <sheetData sheetId="2">
        <row r="6">
          <cell r="E6">
            <v>114534539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31"/>
  <sheetViews>
    <sheetView showGridLines="0" tabSelected="1" zoomScale="50" zoomScaleNormal="50" workbookViewId="0">
      <selection activeCell="D31" sqref="D31"/>
    </sheetView>
  </sheetViews>
  <sheetFormatPr defaultColWidth="8.7109375" defaultRowHeight="27" customHeight="1" x14ac:dyDescent="0.25"/>
  <cols>
    <col min="1" max="1" width="2" style="2" customWidth="1"/>
    <col min="2" max="2" width="1.5703125" style="2" customWidth="1"/>
    <col min="3" max="3" width="7.140625" style="2" bestFit="1" customWidth="1"/>
    <col min="4" max="4" width="25" style="2" customWidth="1"/>
    <col min="5" max="5" width="17.85546875" style="2" customWidth="1"/>
    <col min="6" max="6" width="20.5703125" style="2" customWidth="1"/>
    <col min="7" max="8" width="15.5703125" style="2" customWidth="1"/>
    <col min="9" max="14" width="21.28515625" style="2" customWidth="1"/>
    <col min="15" max="15" width="23.140625" style="2" customWidth="1"/>
    <col min="16" max="16" width="14.42578125" style="2" customWidth="1"/>
    <col min="17" max="17" width="18.42578125" style="2" bestFit="1" customWidth="1"/>
    <col min="18" max="18" width="13.140625" style="66" customWidth="1"/>
    <col min="19" max="19" width="21" style="8" customWidth="1"/>
    <col min="20" max="20" width="2.28515625" style="2" customWidth="1"/>
    <col min="21" max="21" width="20.85546875" style="2" customWidth="1"/>
    <col min="22" max="22" width="2.28515625" style="2" customWidth="1"/>
    <col min="23" max="23" width="16.85546875" style="6" customWidth="1"/>
    <col min="24" max="24" width="22.28515625" style="6" customWidth="1"/>
    <col min="25" max="25" width="9.140625" style="2" bestFit="1" customWidth="1"/>
    <col min="26" max="26" width="2.28515625" style="2" customWidth="1"/>
    <col min="27" max="28" width="9.7109375" style="2" bestFit="1" customWidth="1"/>
    <col min="29" max="29" width="15.5703125" style="5" bestFit="1" customWidth="1"/>
    <col min="30" max="30" width="15.7109375" style="2" bestFit="1" customWidth="1"/>
    <col min="31" max="16384" width="8.7109375" style="2"/>
  </cols>
  <sheetData>
    <row r="1" spans="3:29" ht="6.95" customHeight="1" x14ac:dyDescent="0.25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65"/>
      <c r="S1" s="16"/>
      <c r="W1" s="2"/>
      <c r="X1" s="2"/>
      <c r="AC1" s="2"/>
    </row>
    <row r="2" spans="3:29" ht="27" customHeight="1" x14ac:dyDescent="0.25">
      <c r="D2" s="16"/>
      <c r="E2" s="16"/>
      <c r="F2" s="16"/>
      <c r="G2" s="21" t="s">
        <v>51</v>
      </c>
      <c r="H2" s="21"/>
      <c r="I2" s="21"/>
      <c r="J2" s="21"/>
      <c r="K2" s="16"/>
      <c r="L2" s="16"/>
      <c r="M2" s="16"/>
      <c r="N2" s="16"/>
      <c r="O2" s="16"/>
      <c r="P2" s="16"/>
      <c r="Q2" s="16"/>
      <c r="R2" s="65"/>
      <c r="S2" s="16"/>
      <c r="W2" s="2"/>
      <c r="X2" s="2"/>
      <c r="AC2" s="2"/>
    </row>
    <row r="3" spans="3:29" ht="27" customHeight="1" x14ac:dyDescent="0.25">
      <c r="D3" s="16"/>
      <c r="E3" s="16"/>
      <c r="F3" s="16"/>
      <c r="G3" s="20" t="s">
        <v>15</v>
      </c>
      <c r="H3" s="20"/>
      <c r="I3" s="19"/>
      <c r="J3" s="18"/>
      <c r="K3" s="16"/>
      <c r="L3" s="16"/>
      <c r="M3" s="16"/>
      <c r="N3" s="16"/>
      <c r="O3" s="16"/>
      <c r="P3" s="16"/>
      <c r="Q3" s="16"/>
      <c r="R3" s="65"/>
      <c r="S3" s="16"/>
      <c r="W3" s="2"/>
      <c r="X3" s="2"/>
      <c r="AC3" s="2"/>
    </row>
    <row r="4" spans="3:29" ht="27" customHeight="1" x14ac:dyDescent="0.25">
      <c r="D4" s="16"/>
      <c r="E4" s="16"/>
      <c r="F4" s="16"/>
      <c r="G4" s="20" t="s">
        <v>16</v>
      </c>
      <c r="H4" s="20"/>
      <c r="I4" s="19"/>
      <c r="J4" s="18"/>
      <c r="K4" s="16"/>
      <c r="L4" s="16"/>
      <c r="M4" s="16"/>
      <c r="N4" s="16"/>
      <c r="O4" s="16"/>
      <c r="P4" s="16"/>
      <c r="Q4" s="16"/>
      <c r="R4" s="65"/>
      <c r="S4" s="16"/>
      <c r="W4" s="2"/>
      <c r="X4" s="2"/>
      <c r="AC4" s="2"/>
    </row>
    <row r="5" spans="3:29" ht="27" customHeight="1" x14ac:dyDescent="0.25">
      <c r="D5" s="16"/>
      <c r="E5" s="16"/>
      <c r="F5" s="16"/>
      <c r="G5" s="17" t="s">
        <v>54</v>
      </c>
      <c r="H5" s="20"/>
      <c r="I5" s="19"/>
      <c r="J5" s="18"/>
      <c r="K5" s="16"/>
      <c r="L5" s="16"/>
      <c r="M5" s="16"/>
      <c r="N5" s="16"/>
      <c r="O5" s="16"/>
      <c r="P5" s="16"/>
      <c r="Q5" s="16"/>
      <c r="R5" s="65"/>
      <c r="S5" s="16"/>
      <c r="W5" s="2"/>
      <c r="X5" s="2"/>
      <c r="AC5" s="2"/>
    </row>
    <row r="6" spans="3:29" ht="27" customHeight="1" x14ac:dyDescent="0.25">
      <c r="D6" s="16"/>
      <c r="E6" s="16"/>
      <c r="F6" s="16"/>
      <c r="G6" s="20" t="s">
        <v>55</v>
      </c>
      <c r="H6" s="20"/>
      <c r="I6" s="19"/>
      <c r="J6" s="18"/>
      <c r="K6" s="16"/>
      <c r="L6" s="16"/>
      <c r="M6" s="16"/>
      <c r="N6" s="16"/>
      <c r="O6" s="16"/>
      <c r="P6" s="16"/>
      <c r="Q6" s="16"/>
      <c r="R6" s="65"/>
      <c r="S6" s="16"/>
      <c r="W6" s="2"/>
      <c r="X6" s="2"/>
      <c r="AC6" s="2"/>
    </row>
    <row r="7" spans="3:29" ht="11.1" customHeight="1" x14ac:dyDescent="0.25"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65"/>
      <c r="S7" s="16"/>
      <c r="W7" s="2"/>
      <c r="X7" s="2"/>
      <c r="AC7" s="2"/>
    </row>
    <row r="8" spans="3:29" ht="6" customHeight="1" x14ac:dyDescent="0.25"/>
    <row r="9" spans="3:29" ht="36.75" customHeight="1" x14ac:dyDescent="0.25">
      <c r="D9" s="125" t="s">
        <v>1</v>
      </c>
      <c r="E9" s="126"/>
      <c r="F9" s="101" t="s">
        <v>0</v>
      </c>
      <c r="G9" s="101" t="s">
        <v>7</v>
      </c>
      <c r="H9" s="101" t="s">
        <v>6</v>
      </c>
      <c r="I9" s="13" t="s">
        <v>20</v>
      </c>
      <c r="J9" s="48" t="s">
        <v>22</v>
      </c>
      <c r="K9" s="13" t="s">
        <v>23</v>
      </c>
      <c r="L9" s="13" t="s">
        <v>27</v>
      </c>
      <c r="M9" s="13" t="s">
        <v>28</v>
      </c>
      <c r="N9" s="48" t="s">
        <v>29</v>
      </c>
      <c r="O9" s="106" t="s">
        <v>47</v>
      </c>
      <c r="P9" s="109" t="s">
        <v>17</v>
      </c>
      <c r="Q9" s="109" t="s">
        <v>18</v>
      </c>
      <c r="R9" s="122" t="s">
        <v>40</v>
      </c>
      <c r="S9" s="109" t="s">
        <v>19</v>
      </c>
      <c r="T9" s="7"/>
      <c r="U9" s="110" t="s">
        <v>46</v>
      </c>
      <c r="V9" s="7"/>
      <c r="W9" s="110" t="s">
        <v>5</v>
      </c>
      <c r="X9" s="110" t="s">
        <v>4</v>
      </c>
      <c r="Y9" s="110" t="s">
        <v>3</v>
      </c>
    </row>
    <row r="10" spans="3:29" ht="36.6" customHeight="1" x14ac:dyDescent="0.25">
      <c r="D10" s="127"/>
      <c r="E10" s="128"/>
      <c r="F10" s="102"/>
      <c r="G10" s="102"/>
      <c r="H10" s="102"/>
      <c r="I10" s="13" t="s">
        <v>24</v>
      </c>
      <c r="J10" s="13" t="s">
        <v>21</v>
      </c>
      <c r="K10" s="13" t="s">
        <v>10</v>
      </c>
      <c r="L10" s="13" t="s">
        <v>9</v>
      </c>
      <c r="M10" s="13" t="s">
        <v>32</v>
      </c>
      <c r="N10" s="13" t="s">
        <v>14</v>
      </c>
      <c r="O10" s="107"/>
      <c r="P10" s="102"/>
      <c r="Q10" s="102"/>
      <c r="R10" s="123"/>
      <c r="S10" s="102"/>
      <c r="T10" s="7"/>
      <c r="U10" s="111"/>
      <c r="V10" s="7"/>
      <c r="W10" s="111"/>
      <c r="X10" s="111"/>
      <c r="Y10" s="111"/>
    </row>
    <row r="11" spans="3:29" ht="36.75" customHeight="1" x14ac:dyDescent="0.25">
      <c r="D11" s="129"/>
      <c r="E11" s="130"/>
      <c r="F11" s="103"/>
      <c r="G11" s="103"/>
      <c r="H11" s="103"/>
      <c r="I11" s="24">
        <v>26</v>
      </c>
      <c r="J11" s="24" t="s">
        <v>25</v>
      </c>
      <c r="K11" s="24" t="s">
        <v>26</v>
      </c>
      <c r="L11" s="24" t="s">
        <v>30</v>
      </c>
      <c r="M11" s="11" t="s">
        <v>31</v>
      </c>
      <c r="N11" s="11" t="s">
        <v>33</v>
      </c>
      <c r="O11" s="108"/>
      <c r="P11" s="103"/>
      <c r="Q11" s="103"/>
      <c r="R11" s="124"/>
      <c r="S11" s="103"/>
      <c r="T11" s="7"/>
      <c r="U11" s="112"/>
      <c r="V11" s="7"/>
      <c r="W11" s="112"/>
      <c r="X11" s="112"/>
      <c r="Y11" s="112"/>
    </row>
    <row r="12" spans="3:29" ht="6" customHeight="1" x14ac:dyDescent="0.25">
      <c r="R12" s="67"/>
      <c r="S12" s="2"/>
      <c r="W12" s="2"/>
      <c r="X12" s="2"/>
      <c r="AC12" s="2"/>
    </row>
    <row r="13" spans="3:29" ht="45.6" customHeight="1" x14ac:dyDescent="0.25">
      <c r="C13" s="113" t="s">
        <v>44</v>
      </c>
      <c r="D13" s="114" t="s">
        <v>38</v>
      </c>
      <c r="E13" s="115"/>
      <c r="F13" s="59" t="s">
        <v>11</v>
      </c>
      <c r="G13" s="118" t="s">
        <v>45</v>
      </c>
      <c r="H13" s="60" t="s">
        <v>13</v>
      </c>
      <c r="I13" s="25"/>
      <c r="J13" s="26"/>
      <c r="K13" s="26"/>
      <c r="L13" s="26">
        <v>1</v>
      </c>
      <c r="M13" s="27">
        <v>10</v>
      </c>
      <c r="N13" s="30">
        <v>1</v>
      </c>
      <c r="O13" s="12">
        <f t="shared" ref="O13:O17" si="0">SUM(I13:N13)</f>
        <v>12</v>
      </c>
      <c r="P13" s="45">
        <f t="shared" ref="P13:P18" si="1">X13</f>
        <v>20721</v>
      </c>
      <c r="Q13" s="45">
        <f t="shared" ref="Q13:Q18" si="2">P13*O13</f>
        <v>248652</v>
      </c>
      <c r="R13" s="68">
        <v>0.8</v>
      </c>
      <c r="S13" s="46">
        <f>Q13*(1-R13)</f>
        <v>49730.399999999987</v>
      </c>
      <c r="U13" s="1"/>
      <c r="W13" s="9">
        <v>27628</v>
      </c>
      <c r="X13" s="9">
        <f>(W13*0.75)</f>
        <v>20721</v>
      </c>
      <c r="Y13" s="10">
        <f t="shared" ref="Y13:Y18" si="3">X13/W13</f>
        <v>0.75</v>
      </c>
      <c r="AA13" s="4"/>
      <c r="AB13" s="4"/>
      <c r="AC13" s="3"/>
    </row>
    <row r="14" spans="3:29" ht="45.6" customHeight="1" x14ac:dyDescent="0.25">
      <c r="C14" s="113"/>
      <c r="D14" s="116"/>
      <c r="E14" s="117"/>
      <c r="F14" s="61" t="s">
        <v>53</v>
      </c>
      <c r="G14" s="119"/>
      <c r="H14" s="62" t="s">
        <v>13</v>
      </c>
      <c r="I14" s="32"/>
      <c r="J14" s="33"/>
      <c r="K14" s="33"/>
      <c r="L14" s="33">
        <v>1</v>
      </c>
      <c r="M14" s="34">
        <v>5</v>
      </c>
      <c r="N14" s="35">
        <v>1</v>
      </c>
      <c r="O14" s="12">
        <f t="shared" si="0"/>
        <v>7</v>
      </c>
      <c r="P14" s="45">
        <f t="shared" si="1"/>
        <v>15787.5</v>
      </c>
      <c r="Q14" s="45">
        <f t="shared" si="2"/>
        <v>110512.5</v>
      </c>
      <c r="R14" s="68">
        <f t="shared" ref="R14:R21" si="4">R13</f>
        <v>0.8</v>
      </c>
      <c r="S14" s="46">
        <f t="shared" ref="S14:S18" si="5">Q14*(1-R14)</f>
        <v>22102.499999999996</v>
      </c>
      <c r="U14" s="1"/>
      <c r="W14" s="9">
        <v>21050</v>
      </c>
      <c r="X14" s="9">
        <f>(W14*0.75)</f>
        <v>15787.5</v>
      </c>
      <c r="Y14" s="10">
        <f t="shared" si="3"/>
        <v>0.75</v>
      </c>
      <c r="AA14" s="4"/>
      <c r="AB14" s="4"/>
      <c r="AC14" s="3"/>
    </row>
    <row r="15" spans="3:29" ht="45.6" customHeight="1" x14ac:dyDescent="0.25">
      <c r="C15" s="113"/>
      <c r="D15" s="120" t="s">
        <v>34</v>
      </c>
      <c r="E15" s="121"/>
      <c r="F15" s="63" t="s">
        <v>12</v>
      </c>
      <c r="G15" s="59" t="s">
        <v>45</v>
      </c>
      <c r="H15" s="64" t="s">
        <v>13</v>
      </c>
      <c r="I15" s="36"/>
      <c r="J15" s="37"/>
      <c r="K15" s="37"/>
      <c r="L15" s="37"/>
      <c r="M15" s="38">
        <v>130</v>
      </c>
      <c r="N15" s="39"/>
      <c r="O15" s="12">
        <f t="shared" si="0"/>
        <v>130</v>
      </c>
      <c r="P15" s="45">
        <f t="shared" si="1"/>
        <v>7742.3099999999995</v>
      </c>
      <c r="Q15" s="45">
        <f t="shared" si="2"/>
        <v>1006500.2999999999</v>
      </c>
      <c r="R15" s="68">
        <f t="shared" si="4"/>
        <v>0.8</v>
      </c>
      <c r="S15" s="46">
        <f>Q15*(1-R15)</f>
        <v>201300.05999999994</v>
      </c>
      <c r="U15" s="1"/>
      <c r="W15" s="9">
        <v>30969.239999999998</v>
      </c>
      <c r="X15" s="9">
        <f>W15*0.25</f>
        <v>7742.3099999999995</v>
      </c>
      <c r="Y15" s="10">
        <f t="shared" si="3"/>
        <v>0.25</v>
      </c>
      <c r="AA15" s="4"/>
      <c r="AB15" s="47"/>
      <c r="AC15" s="3"/>
    </row>
    <row r="16" spans="3:29" ht="45.6" customHeight="1" x14ac:dyDescent="0.25">
      <c r="C16" s="113"/>
      <c r="D16" s="114" t="s">
        <v>39</v>
      </c>
      <c r="E16" s="115"/>
      <c r="F16" s="59" t="s">
        <v>11</v>
      </c>
      <c r="G16" s="59" t="s">
        <v>36</v>
      </c>
      <c r="H16" s="60" t="s">
        <v>37</v>
      </c>
      <c r="I16" s="25"/>
      <c r="J16" s="26"/>
      <c r="K16" s="26"/>
      <c r="L16" s="26"/>
      <c r="M16" s="27">
        <v>4</v>
      </c>
      <c r="N16" s="30"/>
      <c r="O16" s="12">
        <f t="shared" si="0"/>
        <v>4</v>
      </c>
      <c r="P16" s="45">
        <f t="shared" si="1"/>
        <v>71832.800000000003</v>
      </c>
      <c r="Q16" s="45">
        <f t="shared" si="2"/>
        <v>287331.20000000001</v>
      </c>
      <c r="R16" s="68">
        <f t="shared" si="4"/>
        <v>0.8</v>
      </c>
      <c r="S16" s="46">
        <f t="shared" si="5"/>
        <v>57466.239999999991</v>
      </c>
      <c r="U16" s="1">
        <f>S16*20%</f>
        <v>11493.248</v>
      </c>
      <c r="W16" s="9">
        <v>27628</v>
      </c>
      <c r="X16" s="9">
        <f>(W16*1.3)*2</f>
        <v>71832.800000000003</v>
      </c>
      <c r="Y16" s="10">
        <f t="shared" si="3"/>
        <v>2.6</v>
      </c>
      <c r="AA16" s="4"/>
      <c r="AB16" s="4"/>
      <c r="AC16" s="3"/>
    </row>
    <row r="17" spans="3:29" ht="45.6" customHeight="1" x14ac:dyDescent="0.25">
      <c r="C17" s="113"/>
      <c r="D17" s="116"/>
      <c r="E17" s="117"/>
      <c r="F17" s="61" t="s">
        <v>53</v>
      </c>
      <c r="G17" s="61" t="s">
        <v>36</v>
      </c>
      <c r="H17" s="62" t="s">
        <v>37</v>
      </c>
      <c r="I17" s="32"/>
      <c r="J17" s="33"/>
      <c r="K17" s="33"/>
      <c r="L17" s="33"/>
      <c r="M17" s="34">
        <v>5</v>
      </c>
      <c r="N17" s="35"/>
      <c r="O17" s="12">
        <f t="shared" si="0"/>
        <v>5</v>
      </c>
      <c r="P17" s="45">
        <f t="shared" si="1"/>
        <v>54730</v>
      </c>
      <c r="Q17" s="45">
        <f t="shared" si="2"/>
        <v>273650</v>
      </c>
      <c r="R17" s="68">
        <f t="shared" si="4"/>
        <v>0.8</v>
      </c>
      <c r="S17" s="46">
        <f t="shared" si="5"/>
        <v>54729.999999999985</v>
      </c>
      <c r="U17" s="1">
        <f>S17*20%</f>
        <v>10945.999999999998</v>
      </c>
      <c r="W17" s="9">
        <v>21050</v>
      </c>
      <c r="X17" s="9">
        <f>(W17*1.3)*2</f>
        <v>54730</v>
      </c>
      <c r="Y17" s="10">
        <f t="shared" si="3"/>
        <v>2.6</v>
      </c>
      <c r="AA17" s="4"/>
      <c r="AB17" s="4"/>
      <c r="AC17" s="3"/>
    </row>
    <row r="18" spans="3:29" ht="45.6" customHeight="1" x14ac:dyDescent="0.25">
      <c r="C18" s="113"/>
      <c r="D18" s="120" t="s">
        <v>35</v>
      </c>
      <c r="E18" s="121"/>
      <c r="F18" s="63" t="s">
        <v>12</v>
      </c>
      <c r="G18" s="63" t="s">
        <v>8</v>
      </c>
      <c r="H18" s="64" t="s">
        <v>2</v>
      </c>
      <c r="I18" s="87">
        <v>16</v>
      </c>
      <c r="J18" s="88"/>
      <c r="K18" s="88"/>
      <c r="L18" s="88"/>
      <c r="M18" s="88"/>
      <c r="N18" s="89"/>
      <c r="O18" s="12">
        <f>SUM(I18:N18)</f>
        <v>16</v>
      </c>
      <c r="P18" s="45">
        <f t="shared" si="1"/>
        <v>30969.239999999998</v>
      </c>
      <c r="Q18" s="45">
        <f t="shared" si="2"/>
        <v>495507.83999999997</v>
      </c>
      <c r="R18" s="68">
        <f t="shared" si="4"/>
        <v>0.8</v>
      </c>
      <c r="S18" s="46">
        <f t="shared" si="5"/>
        <v>99101.56799999997</v>
      </c>
      <c r="U18" s="1"/>
      <c r="W18" s="9">
        <v>30969.239999999998</v>
      </c>
      <c r="X18" s="9">
        <f>W18</f>
        <v>30969.239999999998</v>
      </c>
      <c r="Y18" s="10">
        <f t="shared" si="3"/>
        <v>1</v>
      </c>
      <c r="AA18" s="4"/>
      <c r="AB18" s="4"/>
      <c r="AC18" s="3"/>
    </row>
    <row r="19" spans="3:29" ht="45.95" customHeight="1" x14ac:dyDescent="0.25">
      <c r="C19" s="104" t="s">
        <v>41</v>
      </c>
      <c r="D19" s="105" t="s">
        <v>50</v>
      </c>
      <c r="E19" s="105"/>
      <c r="F19" s="105"/>
      <c r="G19" s="105"/>
      <c r="H19" s="105"/>
      <c r="I19" s="96">
        <v>2100000</v>
      </c>
      <c r="J19" s="96"/>
      <c r="K19" s="96"/>
      <c r="L19" s="96"/>
      <c r="M19" s="96"/>
      <c r="N19" s="96"/>
      <c r="O19" s="49">
        <f>SUM(I19)</f>
        <v>2100000</v>
      </c>
      <c r="P19" s="50">
        <v>100</v>
      </c>
      <c r="Q19" s="50">
        <f>(P19*O19)/1000</f>
        <v>210000</v>
      </c>
      <c r="R19" s="69">
        <f t="shared" si="4"/>
        <v>0.8</v>
      </c>
      <c r="S19" s="51">
        <f>Q19*(1-R19)</f>
        <v>41999.999999999993</v>
      </c>
      <c r="U19" s="77">
        <f>SUM(U16:U18)</f>
        <v>22439.248</v>
      </c>
      <c r="W19" s="2"/>
      <c r="X19" s="2"/>
      <c r="AC19" s="2"/>
    </row>
    <row r="20" spans="3:29" ht="45.95" customHeight="1" x14ac:dyDescent="0.25">
      <c r="C20" s="104"/>
      <c r="D20" s="97" t="s">
        <v>49</v>
      </c>
      <c r="E20" s="97"/>
      <c r="F20" s="97"/>
      <c r="G20" s="97"/>
      <c r="H20" s="97"/>
      <c r="I20" s="98">
        <v>1250000</v>
      </c>
      <c r="J20" s="98"/>
      <c r="K20" s="98"/>
      <c r="L20" s="98"/>
      <c r="M20" s="98"/>
      <c r="N20" s="98"/>
      <c r="O20" s="52">
        <f>SUM(I20)</f>
        <v>1250000</v>
      </c>
      <c r="P20" s="53">
        <v>175</v>
      </c>
      <c r="Q20" s="53">
        <f>(P20*O20)/1000</f>
        <v>218750</v>
      </c>
      <c r="R20" s="70">
        <f t="shared" si="4"/>
        <v>0.8</v>
      </c>
      <c r="S20" s="54">
        <f>Q20*(1-R20)</f>
        <v>43749.999999999993</v>
      </c>
      <c r="W20" s="2"/>
      <c r="X20" s="2"/>
      <c r="AC20" s="2"/>
    </row>
    <row r="21" spans="3:29" ht="45.95" customHeight="1" x14ac:dyDescent="0.25">
      <c r="C21" s="104"/>
      <c r="D21" s="99" t="s">
        <v>48</v>
      </c>
      <c r="E21" s="99"/>
      <c r="F21" s="99"/>
      <c r="G21" s="99"/>
      <c r="H21" s="99"/>
      <c r="I21" s="100">
        <v>600000</v>
      </c>
      <c r="J21" s="100"/>
      <c r="K21" s="100"/>
      <c r="L21" s="100"/>
      <c r="M21" s="100"/>
      <c r="N21" s="100"/>
      <c r="O21" s="55">
        <f>SUM(I21)</f>
        <v>600000</v>
      </c>
      <c r="P21" s="56">
        <v>250</v>
      </c>
      <c r="Q21" s="56">
        <f>(P21*O21)/1000</f>
        <v>150000</v>
      </c>
      <c r="R21" s="71">
        <f t="shared" si="4"/>
        <v>0.8</v>
      </c>
      <c r="S21" s="57">
        <f>Q21*(1-R21)</f>
        <v>29999.999999999993</v>
      </c>
      <c r="W21" s="2"/>
      <c r="X21" s="2"/>
      <c r="AC21" s="2"/>
    </row>
    <row r="22" spans="3:29" ht="6" customHeight="1" x14ac:dyDescent="0.25">
      <c r="R22" s="67"/>
      <c r="S22" s="2"/>
      <c r="W22" s="2"/>
      <c r="X22" s="2"/>
      <c r="AC22" s="2"/>
    </row>
    <row r="23" spans="3:29" s="41" customFormat="1" ht="45.6" customHeight="1" x14ac:dyDescent="0.25">
      <c r="D23" s="90" t="s">
        <v>44</v>
      </c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42">
        <f>SUM(O13:O18)</f>
        <v>174</v>
      </c>
      <c r="P23" s="43"/>
      <c r="Q23" s="43">
        <f>SUM(Q13:Q18)</f>
        <v>2422153.84</v>
      </c>
      <c r="R23" s="72">
        <f>1-S23/Q23</f>
        <v>0.8</v>
      </c>
      <c r="S23" s="43">
        <f>SUM(S13:S18)</f>
        <v>484430.76799999987</v>
      </c>
      <c r="U23" s="58"/>
      <c r="W23" s="93">
        <f>SUM(S23:S25)</f>
        <v>600180.76799999981</v>
      </c>
      <c r="X23" s="94"/>
      <c r="Y23" s="94"/>
      <c r="AA23" s="44"/>
      <c r="AB23" s="44"/>
      <c r="AC23" s="44"/>
    </row>
    <row r="24" spans="3:29" ht="6" customHeight="1" x14ac:dyDescent="0.25">
      <c r="R24" s="67"/>
      <c r="S24" s="2"/>
      <c r="W24" s="95"/>
      <c r="X24" s="94"/>
      <c r="Y24" s="94"/>
      <c r="AC24" s="2"/>
    </row>
    <row r="25" spans="3:29" ht="45.6" customHeight="1" x14ac:dyDescent="0.25">
      <c r="D25" s="90" t="s">
        <v>41</v>
      </c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42">
        <f>SUM(O19:O21)</f>
        <v>3950000</v>
      </c>
      <c r="P25" s="43"/>
      <c r="Q25" s="43">
        <f>SUM(Q19:Q21)</f>
        <v>578750</v>
      </c>
      <c r="R25" s="72">
        <f>1-S25/Q25</f>
        <v>0.8</v>
      </c>
      <c r="S25" s="43">
        <f>SUM(S19:S21)</f>
        <v>115749.99999999997</v>
      </c>
      <c r="U25" s="58"/>
      <c r="W25" s="95"/>
      <c r="X25" s="94"/>
      <c r="Y25" s="94"/>
      <c r="AA25" s="4"/>
      <c r="AB25" s="4"/>
      <c r="AC25" s="3"/>
    </row>
    <row r="26" spans="3:29" ht="6" customHeight="1" x14ac:dyDescent="0.25">
      <c r="R26" s="67"/>
      <c r="S26" s="2"/>
      <c r="W26" s="2"/>
      <c r="X26" s="2"/>
      <c r="AC26" s="2"/>
    </row>
    <row r="27" spans="3:29" ht="45.6" customHeight="1" x14ac:dyDescent="0.25">
      <c r="D27" s="90" t="s">
        <v>42</v>
      </c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22"/>
      <c r="P27" s="23"/>
      <c r="Q27" s="43">
        <v>3000903.84</v>
      </c>
      <c r="R27" s="72">
        <f>R21</f>
        <v>0.8</v>
      </c>
      <c r="S27" s="43">
        <f>Q27*(1-R27)</f>
        <v>600180.76799999981</v>
      </c>
      <c r="U27" s="4"/>
      <c r="W27" s="2"/>
      <c r="X27" s="2"/>
      <c r="AA27" s="4"/>
      <c r="AB27" s="4"/>
      <c r="AC27" s="3"/>
    </row>
    <row r="28" spans="3:29" ht="6" customHeight="1" x14ac:dyDescent="0.25">
      <c r="R28" s="67"/>
      <c r="S28" s="2"/>
      <c r="W28" s="2"/>
      <c r="X28" s="2"/>
      <c r="AC28" s="2"/>
    </row>
    <row r="29" spans="3:29" ht="45.6" customHeight="1" x14ac:dyDescent="0.25">
      <c r="D29" s="90" t="s">
        <v>43</v>
      </c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22"/>
      <c r="P29" s="23"/>
      <c r="Q29" s="43">
        <f>SUM(Q23:Q27)</f>
        <v>6001807.6799999997</v>
      </c>
      <c r="R29" s="72">
        <f>1-S29/Q29</f>
        <v>0.8</v>
      </c>
      <c r="S29" s="43">
        <f>SUM(S23:S27)</f>
        <v>1200361.5359999996</v>
      </c>
      <c r="W29" s="2"/>
      <c r="X29" s="2"/>
      <c r="AA29" s="4"/>
      <c r="AB29" s="4"/>
      <c r="AC29" s="3"/>
    </row>
    <row r="31" spans="3:29" ht="27" customHeight="1" x14ac:dyDescent="0.25">
      <c r="D31" s="136" t="s">
        <v>56</v>
      </c>
    </row>
  </sheetData>
  <mergeCells count="32">
    <mergeCell ref="O9:O11"/>
    <mergeCell ref="P9:P11"/>
    <mergeCell ref="Y9:Y11"/>
    <mergeCell ref="C13:C18"/>
    <mergeCell ref="D13:E14"/>
    <mergeCell ref="G13:G14"/>
    <mergeCell ref="D15:E15"/>
    <mergeCell ref="D16:E17"/>
    <mergeCell ref="D18:E18"/>
    <mergeCell ref="Q9:Q11"/>
    <mergeCell ref="R9:R11"/>
    <mergeCell ref="S9:S11"/>
    <mergeCell ref="U9:U11"/>
    <mergeCell ref="W9:W11"/>
    <mergeCell ref="X9:X11"/>
    <mergeCell ref="D9:E11"/>
    <mergeCell ref="F9:F11"/>
    <mergeCell ref="G9:G11"/>
    <mergeCell ref="C19:C21"/>
    <mergeCell ref="D19:H19"/>
    <mergeCell ref="H9:H11"/>
    <mergeCell ref="D29:N29"/>
    <mergeCell ref="I19:N19"/>
    <mergeCell ref="D20:H20"/>
    <mergeCell ref="I20:N20"/>
    <mergeCell ref="D21:H21"/>
    <mergeCell ref="I21:N21"/>
    <mergeCell ref="I18:N18"/>
    <mergeCell ref="D23:N23"/>
    <mergeCell ref="W23:Y25"/>
    <mergeCell ref="D25:N25"/>
    <mergeCell ref="D27:N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C31"/>
  <sheetViews>
    <sheetView showGridLines="0" topLeftCell="A22" zoomScale="50" zoomScaleNormal="50" workbookViewId="0">
      <selection activeCell="D31" sqref="D31"/>
    </sheetView>
  </sheetViews>
  <sheetFormatPr defaultColWidth="8.7109375" defaultRowHeight="27" customHeight="1" x14ac:dyDescent="0.25"/>
  <cols>
    <col min="1" max="1" width="2" style="2" customWidth="1"/>
    <col min="2" max="2" width="1.5703125" style="2" customWidth="1"/>
    <col min="3" max="3" width="7.140625" style="41" customWidth="1"/>
    <col min="4" max="4" width="25" style="2" customWidth="1"/>
    <col min="5" max="5" width="17.85546875" style="2" customWidth="1"/>
    <col min="6" max="6" width="19.140625" style="2" bestFit="1" customWidth="1"/>
    <col min="7" max="8" width="15.5703125" style="2" customWidth="1"/>
    <col min="9" max="9" width="14.85546875" style="2" bestFit="1" customWidth="1"/>
    <col min="10" max="10" width="13.85546875" style="2" bestFit="1" customWidth="1"/>
    <col min="11" max="11" width="14.5703125" style="2" customWidth="1"/>
    <col min="12" max="12" width="14.85546875" style="2" bestFit="1" customWidth="1"/>
    <col min="13" max="13" width="14.5703125" style="2" customWidth="1"/>
    <col min="14" max="14" width="13.5703125" style="2" bestFit="1" customWidth="1"/>
    <col min="15" max="15" width="15" style="2" customWidth="1"/>
    <col min="16" max="16" width="13.42578125" style="2" bestFit="1" customWidth="1"/>
    <col min="17" max="17" width="18.42578125" style="2" customWidth="1"/>
    <col min="18" max="18" width="11.42578125" style="74" bestFit="1" customWidth="1"/>
    <col min="19" max="19" width="19.5703125" style="8" bestFit="1" customWidth="1"/>
    <col min="20" max="20" width="0.42578125" style="2" customWidth="1"/>
    <col min="21" max="21" width="15.7109375" style="2" bestFit="1" customWidth="1"/>
    <col min="22" max="22" width="2.28515625" style="2" customWidth="1"/>
    <col min="23" max="23" width="11.42578125" style="6" bestFit="1" customWidth="1"/>
    <col min="24" max="24" width="11.85546875" style="6" bestFit="1" customWidth="1"/>
    <col min="25" max="25" width="9.140625" style="2" bestFit="1" customWidth="1"/>
    <col min="26" max="26" width="2.28515625" style="2" customWidth="1"/>
    <col min="27" max="28" width="9.7109375" style="2" bestFit="1" customWidth="1"/>
    <col min="29" max="29" width="15.5703125" style="5" bestFit="1" customWidth="1"/>
    <col min="30" max="30" width="15.7109375" style="2" bestFit="1" customWidth="1"/>
    <col min="31" max="16384" width="8.7109375" style="2"/>
  </cols>
  <sheetData>
    <row r="1" spans="3:29" ht="6.95" customHeight="1" x14ac:dyDescent="0.25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73"/>
      <c r="S1" s="16"/>
      <c r="W1" s="2"/>
      <c r="X1" s="2"/>
      <c r="AC1" s="2"/>
    </row>
    <row r="2" spans="3:29" ht="27" customHeight="1" x14ac:dyDescent="0.25">
      <c r="D2" s="16"/>
      <c r="E2" s="16"/>
      <c r="F2" s="16"/>
      <c r="G2" s="21" t="s">
        <v>52</v>
      </c>
      <c r="H2" s="21"/>
      <c r="I2" s="21"/>
      <c r="J2" s="21"/>
      <c r="K2" s="16"/>
      <c r="L2" s="16"/>
      <c r="M2" s="16"/>
      <c r="N2" s="16"/>
      <c r="O2" s="16"/>
      <c r="P2" s="16"/>
      <c r="Q2" s="16"/>
      <c r="R2" s="73"/>
      <c r="S2" s="16"/>
      <c r="W2" s="2"/>
      <c r="X2" s="2"/>
      <c r="AC2" s="2"/>
    </row>
    <row r="3" spans="3:29" ht="27" customHeight="1" x14ac:dyDescent="0.25">
      <c r="D3" s="16"/>
      <c r="E3" s="16"/>
      <c r="F3" s="16"/>
      <c r="G3" s="20" t="s">
        <v>15</v>
      </c>
      <c r="H3" s="20"/>
      <c r="I3" s="19"/>
      <c r="J3" s="18"/>
      <c r="K3" s="16"/>
      <c r="L3" s="16"/>
      <c r="M3" s="16"/>
      <c r="N3" s="16"/>
      <c r="O3" s="16"/>
      <c r="P3" s="16"/>
      <c r="Q3" s="16"/>
      <c r="R3" s="73"/>
      <c r="S3" s="16"/>
      <c r="W3" s="2"/>
      <c r="X3" s="2"/>
      <c r="AC3" s="2"/>
    </row>
    <row r="4" spans="3:29" ht="27" customHeight="1" x14ac:dyDescent="0.25">
      <c r="D4" s="16"/>
      <c r="E4" s="16"/>
      <c r="F4" s="16"/>
      <c r="G4" s="20" t="s">
        <v>16</v>
      </c>
      <c r="H4" s="20"/>
      <c r="I4" s="19"/>
      <c r="J4" s="18"/>
      <c r="K4" s="16"/>
      <c r="L4" s="16"/>
      <c r="M4" s="16"/>
      <c r="N4" s="16"/>
      <c r="O4" s="16"/>
      <c r="P4" s="16"/>
      <c r="Q4" s="16"/>
      <c r="R4" s="73"/>
      <c r="S4" s="16"/>
      <c r="W4" s="2"/>
      <c r="X4" s="2"/>
      <c r="AC4" s="2"/>
    </row>
    <row r="5" spans="3:29" ht="27" customHeight="1" x14ac:dyDescent="0.25">
      <c r="D5" s="16"/>
      <c r="E5" s="16"/>
      <c r="F5" s="16"/>
      <c r="G5" s="17" t="s">
        <v>54</v>
      </c>
      <c r="H5" s="20"/>
      <c r="I5" s="19"/>
      <c r="J5" s="18"/>
      <c r="K5" s="16"/>
      <c r="L5" s="16"/>
      <c r="M5" s="16"/>
      <c r="N5" s="16"/>
      <c r="O5" s="16"/>
      <c r="P5" s="16"/>
      <c r="Q5" s="16"/>
      <c r="R5" s="73"/>
      <c r="S5" s="16"/>
      <c r="W5" s="2"/>
      <c r="X5" s="2"/>
      <c r="AC5" s="2"/>
    </row>
    <row r="6" spans="3:29" ht="27" customHeight="1" x14ac:dyDescent="0.25">
      <c r="D6" s="16"/>
      <c r="E6" s="16"/>
      <c r="F6" s="16"/>
      <c r="G6" s="20" t="s">
        <v>55</v>
      </c>
      <c r="H6" s="20"/>
      <c r="I6" s="19"/>
      <c r="J6" s="18"/>
      <c r="K6" s="16"/>
      <c r="L6" s="16"/>
      <c r="M6" s="16"/>
      <c r="N6" s="16"/>
      <c r="O6" s="16"/>
      <c r="P6" s="16"/>
      <c r="Q6" s="16"/>
      <c r="R6" s="73"/>
      <c r="S6" s="16"/>
      <c r="W6" s="2"/>
      <c r="X6" s="2"/>
      <c r="AC6" s="2"/>
    </row>
    <row r="7" spans="3:29" ht="11.1" customHeight="1" x14ac:dyDescent="0.25"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73"/>
      <c r="S7" s="16"/>
      <c r="W7" s="2"/>
      <c r="X7" s="2"/>
      <c r="AC7" s="2"/>
    </row>
    <row r="8" spans="3:29" ht="6" customHeight="1" x14ac:dyDescent="0.25"/>
    <row r="9" spans="3:29" ht="36.75" customHeight="1" x14ac:dyDescent="0.25">
      <c r="D9" s="125" t="s">
        <v>1</v>
      </c>
      <c r="E9" s="126"/>
      <c r="F9" s="101" t="s">
        <v>0</v>
      </c>
      <c r="G9" s="101" t="s">
        <v>7</v>
      </c>
      <c r="H9" s="101" t="s">
        <v>6</v>
      </c>
      <c r="I9" s="13" t="s">
        <v>20</v>
      </c>
      <c r="J9" s="48" t="s">
        <v>22</v>
      </c>
      <c r="K9" s="13" t="s">
        <v>23</v>
      </c>
      <c r="L9" s="13" t="s">
        <v>27</v>
      </c>
      <c r="M9" s="13" t="s">
        <v>28</v>
      </c>
      <c r="N9" s="48" t="s">
        <v>29</v>
      </c>
      <c r="O9" s="106" t="s">
        <v>47</v>
      </c>
      <c r="P9" s="109" t="s">
        <v>17</v>
      </c>
      <c r="Q9" s="109" t="s">
        <v>18</v>
      </c>
      <c r="R9" s="133" t="s">
        <v>40</v>
      </c>
      <c r="S9" s="109" t="s">
        <v>19</v>
      </c>
      <c r="T9" s="7"/>
      <c r="U9" s="110" t="s">
        <v>46</v>
      </c>
      <c r="V9" s="7"/>
      <c r="W9" s="110" t="s">
        <v>5</v>
      </c>
      <c r="X9" s="110" t="s">
        <v>4</v>
      </c>
      <c r="Y9" s="110" t="s">
        <v>3</v>
      </c>
    </row>
    <row r="10" spans="3:29" ht="36.6" customHeight="1" x14ac:dyDescent="0.25">
      <c r="D10" s="127"/>
      <c r="E10" s="128"/>
      <c r="F10" s="102"/>
      <c r="G10" s="102"/>
      <c r="H10" s="102"/>
      <c r="I10" s="13" t="s">
        <v>24</v>
      </c>
      <c r="J10" s="13" t="s">
        <v>21</v>
      </c>
      <c r="K10" s="13" t="s">
        <v>10</v>
      </c>
      <c r="L10" s="13" t="s">
        <v>9</v>
      </c>
      <c r="M10" s="13" t="s">
        <v>32</v>
      </c>
      <c r="N10" s="13" t="s">
        <v>14</v>
      </c>
      <c r="O10" s="107"/>
      <c r="P10" s="102"/>
      <c r="Q10" s="102"/>
      <c r="R10" s="134"/>
      <c r="S10" s="102"/>
      <c r="T10" s="7"/>
      <c r="U10" s="111"/>
      <c r="V10" s="7"/>
      <c r="W10" s="111"/>
      <c r="X10" s="111"/>
      <c r="Y10" s="111"/>
    </row>
    <row r="11" spans="3:29" ht="36.75" customHeight="1" x14ac:dyDescent="0.25">
      <c r="D11" s="129"/>
      <c r="E11" s="130"/>
      <c r="F11" s="103"/>
      <c r="G11" s="103"/>
      <c r="H11" s="103"/>
      <c r="I11" s="24">
        <v>26</v>
      </c>
      <c r="J11" s="24" t="s">
        <v>25</v>
      </c>
      <c r="K11" s="24" t="s">
        <v>26</v>
      </c>
      <c r="L11" s="24" t="s">
        <v>30</v>
      </c>
      <c r="M11" s="11" t="s">
        <v>31</v>
      </c>
      <c r="N11" s="11">
        <v>15</v>
      </c>
      <c r="O11" s="108"/>
      <c r="P11" s="103"/>
      <c r="Q11" s="103"/>
      <c r="R11" s="135"/>
      <c r="S11" s="103"/>
      <c r="T11" s="7"/>
      <c r="U11" s="112"/>
      <c r="V11" s="7"/>
      <c r="W11" s="112"/>
      <c r="X11" s="112"/>
      <c r="Y11" s="112"/>
    </row>
    <row r="12" spans="3:29" ht="6" customHeight="1" x14ac:dyDescent="0.25">
      <c r="R12" s="75"/>
      <c r="S12" s="2"/>
      <c r="W12" s="2"/>
      <c r="X12" s="2"/>
      <c r="AC12" s="2"/>
    </row>
    <row r="13" spans="3:29" ht="45.6" customHeight="1" x14ac:dyDescent="0.25">
      <c r="C13" s="131" t="s">
        <v>44</v>
      </c>
      <c r="D13" s="114" t="s">
        <v>38</v>
      </c>
      <c r="E13" s="115"/>
      <c r="F13" s="59" t="s">
        <v>11</v>
      </c>
      <c r="G13" s="118" t="s">
        <v>45</v>
      </c>
      <c r="H13" s="60" t="s">
        <v>13</v>
      </c>
      <c r="I13" s="25"/>
      <c r="J13" s="26"/>
      <c r="K13" s="26"/>
      <c r="L13" s="26">
        <v>1</v>
      </c>
      <c r="M13" s="27">
        <v>10</v>
      </c>
      <c r="N13" s="30">
        <v>1</v>
      </c>
      <c r="O13" s="12">
        <f t="shared" ref="O13:O18" si="0">SUM(I13:N13)</f>
        <v>12</v>
      </c>
      <c r="P13" s="45">
        <f t="shared" ref="P13:P18" si="1">X13</f>
        <v>10360.5</v>
      </c>
      <c r="Q13" s="45">
        <f t="shared" ref="Q13:Q18" si="2">P13*O13</f>
        <v>124326</v>
      </c>
      <c r="R13" s="78">
        <v>0.8</v>
      </c>
      <c r="S13" s="46">
        <f>Q13*(1-R13)</f>
        <v>24865.199999999993</v>
      </c>
      <c r="U13" s="1"/>
      <c r="W13" s="9">
        <v>27628</v>
      </c>
      <c r="X13" s="9">
        <f>(W13*0.375)</f>
        <v>10360.5</v>
      </c>
      <c r="Y13" s="10">
        <f t="shared" ref="Y13:Y18" si="3">X13/W13</f>
        <v>0.375</v>
      </c>
      <c r="AA13" s="4"/>
      <c r="AB13" s="4"/>
      <c r="AC13" s="3"/>
    </row>
    <row r="14" spans="3:29" ht="45.6" customHeight="1" x14ac:dyDescent="0.25">
      <c r="C14" s="131"/>
      <c r="D14" s="116"/>
      <c r="E14" s="117"/>
      <c r="F14" s="61" t="s">
        <v>53</v>
      </c>
      <c r="G14" s="119"/>
      <c r="H14" s="62" t="s">
        <v>13</v>
      </c>
      <c r="I14" s="32"/>
      <c r="J14" s="33"/>
      <c r="K14" s="33"/>
      <c r="L14" s="33">
        <v>1</v>
      </c>
      <c r="M14" s="34">
        <v>5</v>
      </c>
      <c r="N14" s="35">
        <v>1</v>
      </c>
      <c r="O14" s="12">
        <f t="shared" si="0"/>
        <v>7</v>
      </c>
      <c r="P14" s="45">
        <f t="shared" si="1"/>
        <v>7893.75</v>
      </c>
      <c r="Q14" s="45">
        <f t="shared" si="2"/>
        <v>55256.25</v>
      </c>
      <c r="R14" s="78">
        <f t="shared" ref="R14:R21" si="4">R13</f>
        <v>0.8</v>
      </c>
      <c r="S14" s="46">
        <f t="shared" ref="S14:S18" si="5">Q14*(1-R14)</f>
        <v>11051.249999999998</v>
      </c>
      <c r="U14" s="1"/>
      <c r="W14" s="9">
        <v>21050</v>
      </c>
      <c r="X14" s="9">
        <f>(W14*0.375)</f>
        <v>7893.75</v>
      </c>
      <c r="Y14" s="10">
        <f t="shared" si="3"/>
        <v>0.375</v>
      </c>
      <c r="AA14" s="4"/>
      <c r="AB14" s="4"/>
      <c r="AC14" s="3"/>
    </row>
    <row r="15" spans="3:29" ht="45.6" customHeight="1" x14ac:dyDescent="0.25">
      <c r="C15" s="131"/>
      <c r="D15" s="120" t="s">
        <v>34</v>
      </c>
      <c r="E15" s="121"/>
      <c r="F15" s="63" t="s">
        <v>12</v>
      </c>
      <c r="G15" s="59" t="s">
        <v>45</v>
      </c>
      <c r="H15" s="64" t="s">
        <v>13</v>
      </c>
      <c r="I15" s="36"/>
      <c r="J15" s="37"/>
      <c r="K15" s="37"/>
      <c r="L15" s="37"/>
      <c r="M15" s="38">
        <v>50</v>
      </c>
      <c r="N15" s="39"/>
      <c r="O15" s="12">
        <f t="shared" si="0"/>
        <v>50</v>
      </c>
      <c r="P15" s="45">
        <f t="shared" si="1"/>
        <v>7742.3099999999995</v>
      </c>
      <c r="Q15" s="45">
        <f t="shared" si="2"/>
        <v>387115.5</v>
      </c>
      <c r="R15" s="78">
        <f t="shared" si="4"/>
        <v>0.8</v>
      </c>
      <c r="S15" s="46">
        <f>Q15*(1-R15)</f>
        <v>77423.099999999977</v>
      </c>
      <c r="U15" s="1"/>
      <c r="W15" s="9">
        <v>30969.239999999998</v>
      </c>
      <c r="X15" s="9">
        <f>W15*0.25</f>
        <v>7742.3099999999995</v>
      </c>
      <c r="Y15" s="10">
        <f t="shared" si="3"/>
        <v>0.25</v>
      </c>
      <c r="AA15" s="4"/>
      <c r="AB15" s="47"/>
      <c r="AC15" s="3"/>
    </row>
    <row r="16" spans="3:29" ht="45.6" customHeight="1" x14ac:dyDescent="0.25">
      <c r="C16" s="131"/>
      <c r="D16" s="114" t="s">
        <v>39</v>
      </c>
      <c r="E16" s="115"/>
      <c r="F16" s="59" t="s">
        <v>11</v>
      </c>
      <c r="G16" s="59" t="s">
        <v>36</v>
      </c>
      <c r="H16" s="60" t="s">
        <v>37</v>
      </c>
      <c r="I16" s="25"/>
      <c r="J16" s="26"/>
      <c r="K16" s="26"/>
      <c r="L16" s="26"/>
      <c r="M16" s="27">
        <v>4</v>
      </c>
      <c r="N16" s="30"/>
      <c r="O16" s="12">
        <f t="shared" si="0"/>
        <v>4</v>
      </c>
      <c r="P16" s="45">
        <f t="shared" si="1"/>
        <v>71832.800000000003</v>
      </c>
      <c r="Q16" s="45">
        <f t="shared" si="2"/>
        <v>287331.20000000001</v>
      </c>
      <c r="R16" s="78">
        <f t="shared" si="4"/>
        <v>0.8</v>
      </c>
      <c r="S16" s="46">
        <f t="shared" si="5"/>
        <v>57466.239999999991</v>
      </c>
      <c r="U16" s="1">
        <f>S16*20%</f>
        <v>11493.248</v>
      </c>
      <c r="W16" s="9">
        <v>27628</v>
      </c>
      <c r="X16" s="9">
        <f>(W16*1.3)*2</f>
        <v>71832.800000000003</v>
      </c>
      <c r="Y16" s="10">
        <f t="shared" si="3"/>
        <v>2.6</v>
      </c>
      <c r="AA16" s="4"/>
      <c r="AB16" s="4"/>
      <c r="AC16" s="3"/>
    </row>
    <row r="17" spans="3:29" ht="45.6" customHeight="1" x14ac:dyDescent="0.25">
      <c r="C17" s="131"/>
      <c r="D17" s="116"/>
      <c r="E17" s="117"/>
      <c r="F17" s="61" t="s">
        <v>53</v>
      </c>
      <c r="G17" s="61" t="s">
        <v>36</v>
      </c>
      <c r="H17" s="62" t="s">
        <v>37</v>
      </c>
      <c r="I17" s="32"/>
      <c r="J17" s="33"/>
      <c r="K17" s="33"/>
      <c r="L17" s="33"/>
      <c r="M17" s="34">
        <v>4</v>
      </c>
      <c r="N17" s="35"/>
      <c r="O17" s="12">
        <f t="shared" si="0"/>
        <v>4</v>
      </c>
      <c r="P17" s="45">
        <f t="shared" si="1"/>
        <v>54730</v>
      </c>
      <c r="Q17" s="45">
        <f t="shared" si="2"/>
        <v>218920</v>
      </c>
      <c r="R17" s="78">
        <f t="shared" si="4"/>
        <v>0.8</v>
      </c>
      <c r="S17" s="46">
        <f t="shared" si="5"/>
        <v>43783.999999999993</v>
      </c>
      <c r="U17" s="1">
        <f>S17*20%</f>
        <v>8756.7999999999993</v>
      </c>
      <c r="W17" s="9">
        <v>21050</v>
      </c>
      <c r="X17" s="9">
        <f>(W17*1.3)*2</f>
        <v>54730</v>
      </c>
      <c r="Y17" s="10">
        <f t="shared" si="3"/>
        <v>2.6</v>
      </c>
      <c r="AA17" s="4"/>
      <c r="AB17" s="4"/>
      <c r="AC17" s="3"/>
    </row>
    <row r="18" spans="3:29" ht="45.6" customHeight="1" x14ac:dyDescent="0.25">
      <c r="C18" s="131"/>
      <c r="D18" s="120" t="s">
        <v>35</v>
      </c>
      <c r="E18" s="121"/>
      <c r="F18" s="63" t="s">
        <v>12</v>
      </c>
      <c r="G18" s="63" t="s">
        <v>8</v>
      </c>
      <c r="H18" s="64" t="s">
        <v>2</v>
      </c>
      <c r="I18" s="28"/>
      <c r="J18" s="29"/>
      <c r="K18" s="29"/>
      <c r="L18" s="29"/>
      <c r="M18" s="40">
        <v>10</v>
      </c>
      <c r="N18" s="31"/>
      <c r="O18" s="12">
        <f t="shared" si="0"/>
        <v>10</v>
      </c>
      <c r="P18" s="45">
        <f t="shared" si="1"/>
        <v>30969.239999999998</v>
      </c>
      <c r="Q18" s="45">
        <f t="shared" si="2"/>
        <v>309692.39999999997</v>
      </c>
      <c r="R18" s="78">
        <f t="shared" si="4"/>
        <v>0.8</v>
      </c>
      <c r="S18" s="46">
        <f t="shared" si="5"/>
        <v>61938.479999999981</v>
      </c>
      <c r="U18" s="1"/>
      <c r="W18" s="9">
        <v>30969.239999999998</v>
      </c>
      <c r="X18" s="9">
        <f>W18</f>
        <v>30969.239999999998</v>
      </c>
      <c r="Y18" s="10">
        <f t="shared" si="3"/>
        <v>1</v>
      </c>
      <c r="AA18" s="4"/>
      <c r="AB18" s="4"/>
      <c r="AC18" s="3"/>
    </row>
    <row r="19" spans="3:29" ht="45.95" customHeight="1" x14ac:dyDescent="0.25">
      <c r="C19" s="132" t="s">
        <v>41</v>
      </c>
      <c r="D19" s="105" t="s">
        <v>50</v>
      </c>
      <c r="E19" s="105"/>
      <c r="F19" s="105"/>
      <c r="G19" s="105"/>
      <c r="H19" s="105"/>
      <c r="I19" s="96">
        <v>1200000</v>
      </c>
      <c r="J19" s="96"/>
      <c r="K19" s="96"/>
      <c r="L19" s="96"/>
      <c r="M19" s="96"/>
      <c r="N19" s="96"/>
      <c r="O19" s="49">
        <f>SUM(I19)</f>
        <v>1200000</v>
      </c>
      <c r="P19" s="50">
        <v>100</v>
      </c>
      <c r="Q19" s="50">
        <f>(P19*O19)/1000</f>
        <v>120000</v>
      </c>
      <c r="R19" s="79">
        <f t="shared" si="4"/>
        <v>0.8</v>
      </c>
      <c r="S19" s="51">
        <f>Q19*(1-R19)</f>
        <v>23999.999999999996</v>
      </c>
      <c r="U19" s="77">
        <f>SUM(U16:U18)</f>
        <v>20250.047999999999</v>
      </c>
      <c r="W19" s="2"/>
      <c r="X19" s="2"/>
      <c r="AC19" s="2"/>
    </row>
    <row r="20" spans="3:29" ht="45.95" customHeight="1" x14ac:dyDescent="0.25">
      <c r="C20" s="132"/>
      <c r="D20" s="97" t="s">
        <v>49</v>
      </c>
      <c r="E20" s="97"/>
      <c r="F20" s="97"/>
      <c r="G20" s="97"/>
      <c r="H20" s="97"/>
      <c r="I20" s="98">
        <v>700000</v>
      </c>
      <c r="J20" s="98"/>
      <c r="K20" s="98"/>
      <c r="L20" s="98"/>
      <c r="M20" s="98"/>
      <c r="N20" s="98"/>
      <c r="O20" s="52">
        <f>SUM(I20)</f>
        <v>700000</v>
      </c>
      <c r="P20" s="53">
        <v>175</v>
      </c>
      <c r="Q20" s="53">
        <f>(P20*O20)/1000</f>
        <v>122500</v>
      </c>
      <c r="R20" s="80">
        <f t="shared" si="4"/>
        <v>0.8</v>
      </c>
      <c r="S20" s="54">
        <f>Q20*(1-R20)</f>
        <v>24499.999999999996</v>
      </c>
      <c r="U20" s="84"/>
      <c r="W20" s="2"/>
      <c r="X20" s="2"/>
      <c r="AC20" s="2"/>
    </row>
    <row r="21" spans="3:29" ht="45.95" hidden="1" customHeight="1" x14ac:dyDescent="0.25">
      <c r="C21" s="132"/>
      <c r="D21" s="99" t="s">
        <v>48</v>
      </c>
      <c r="E21" s="99"/>
      <c r="F21" s="99"/>
      <c r="G21" s="99"/>
      <c r="H21" s="99"/>
      <c r="I21" s="100">
        <v>0</v>
      </c>
      <c r="J21" s="100"/>
      <c r="K21" s="100"/>
      <c r="L21" s="100"/>
      <c r="M21" s="100"/>
      <c r="N21" s="100"/>
      <c r="O21" s="55">
        <f>SUM(I21)</f>
        <v>0</v>
      </c>
      <c r="P21" s="56" t="e">
        <f>#REF!</f>
        <v>#REF!</v>
      </c>
      <c r="Q21" s="56" t="e">
        <f>(P21*O21)/1000</f>
        <v>#REF!</v>
      </c>
      <c r="R21" s="81">
        <f t="shared" si="4"/>
        <v>0.8</v>
      </c>
      <c r="S21" s="57" t="e">
        <f>Q21*(1-R21)</f>
        <v>#REF!</v>
      </c>
      <c r="U21" s="84"/>
      <c r="W21" s="2"/>
      <c r="X21" s="2"/>
      <c r="AC21" s="2"/>
    </row>
    <row r="22" spans="3:29" ht="6" customHeight="1" x14ac:dyDescent="0.25">
      <c r="R22" s="82"/>
      <c r="S22" s="2"/>
      <c r="U22" s="84"/>
      <c r="W22" s="2"/>
      <c r="X22" s="2"/>
      <c r="AC22" s="2"/>
    </row>
    <row r="23" spans="3:29" s="41" customFormat="1" ht="45.6" customHeight="1" x14ac:dyDescent="0.25">
      <c r="D23" s="90" t="s">
        <v>44</v>
      </c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42">
        <f>SUM(O13:O18)</f>
        <v>87</v>
      </c>
      <c r="P23" s="43"/>
      <c r="Q23" s="43">
        <f>SUM(Q13:Q18)</f>
        <v>1382641.3499999999</v>
      </c>
      <c r="R23" s="83">
        <f>1-S23/Q23</f>
        <v>0.8</v>
      </c>
      <c r="S23" s="43">
        <f>SUM(S13:S18)</f>
        <v>276528.2699999999</v>
      </c>
      <c r="U23" s="85">
        <f>S23/W23</f>
        <v>0.85078221042126578</v>
      </c>
      <c r="W23" s="93">
        <f>SUM(S23:S25)</f>
        <v>325028.2699999999</v>
      </c>
      <c r="X23" s="94"/>
      <c r="Y23" s="94"/>
      <c r="AA23" s="44"/>
      <c r="AB23" s="44"/>
      <c r="AC23" s="44"/>
    </row>
    <row r="24" spans="3:29" ht="6" customHeight="1" x14ac:dyDescent="0.25">
      <c r="R24" s="82"/>
      <c r="S24" s="2"/>
      <c r="U24" s="84"/>
      <c r="W24" s="95"/>
      <c r="X24" s="94"/>
      <c r="Y24" s="94"/>
      <c r="AC24" s="2"/>
    </row>
    <row r="25" spans="3:29" ht="45.6" customHeight="1" x14ac:dyDescent="0.25">
      <c r="D25" s="90" t="s">
        <v>41</v>
      </c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42">
        <f>SUM(O19:O21)</f>
        <v>1900000</v>
      </c>
      <c r="P25" s="43"/>
      <c r="Q25" s="43">
        <f>SUM(Q19:Q20)</f>
        <v>242500</v>
      </c>
      <c r="R25" s="83">
        <f>1-S25/Q25</f>
        <v>0.8</v>
      </c>
      <c r="S25" s="43">
        <f>SUM(S19:S20)</f>
        <v>48499.999999999993</v>
      </c>
      <c r="U25" s="85">
        <f>S25/W23</f>
        <v>0.14921778957873422</v>
      </c>
      <c r="W25" s="95"/>
      <c r="X25" s="94"/>
      <c r="Y25" s="94"/>
      <c r="AA25" s="4"/>
      <c r="AB25" s="4"/>
      <c r="AC25" s="3"/>
    </row>
    <row r="26" spans="3:29" ht="6" customHeight="1" x14ac:dyDescent="0.25">
      <c r="R26" s="82"/>
      <c r="S26" s="2"/>
      <c r="U26" s="84"/>
      <c r="W26" s="2"/>
      <c r="X26" s="2"/>
      <c r="AC26" s="2"/>
    </row>
    <row r="27" spans="3:29" ht="45.6" customHeight="1" x14ac:dyDescent="0.25">
      <c r="D27" s="90" t="s">
        <v>42</v>
      </c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22"/>
      <c r="P27" s="23"/>
      <c r="Q27" s="43">
        <v>1625141.3499999999</v>
      </c>
      <c r="R27" s="83">
        <f>R21</f>
        <v>0.8</v>
      </c>
      <c r="S27" s="43">
        <f>Q27*(1-R27)</f>
        <v>325028.2699999999</v>
      </c>
      <c r="U27" s="86">
        <f>S27*0.7</f>
        <v>227519.78899999993</v>
      </c>
      <c r="W27" s="2"/>
      <c r="X27" s="2"/>
      <c r="AA27" s="4"/>
      <c r="AB27" s="4"/>
      <c r="AC27" s="3"/>
    </row>
    <row r="28" spans="3:29" ht="6" customHeight="1" x14ac:dyDescent="0.25">
      <c r="R28" s="75"/>
      <c r="S28" s="2"/>
      <c r="U28" s="84"/>
      <c r="W28" s="2"/>
      <c r="X28" s="2"/>
      <c r="AC28" s="2"/>
    </row>
    <row r="29" spans="3:29" ht="45.6" customHeight="1" x14ac:dyDescent="0.25">
      <c r="D29" s="90" t="s">
        <v>43</v>
      </c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22"/>
      <c r="P29" s="23"/>
      <c r="Q29" s="43">
        <f>SUM(Q23:Q27)</f>
        <v>3250282.6999999997</v>
      </c>
      <c r="R29" s="76"/>
      <c r="S29" s="43">
        <f>SUM(S23:S27)</f>
        <v>650056.5399999998</v>
      </c>
      <c r="U29" s="84"/>
      <c r="W29" s="2"/>
      <c r="X29" s="2"/>
      <c r="AA29" s="4"/>
      <c r="AB29" s="4"/>
      <c r="AC29" s="3"/>
    </row>
    <row r="30" spans="3:29" ht="27" customHeight="1" x14ac:dyDescent="0.25">
      <c r="D30" s="14"/>
      <c r="U30" s="84"/>
    </row>
    <row r="31" spans="3:29" ht="27" customHeight="1" x14ac:dyDescent="0.25">
      <c r="D31" s="136" t="s">
        <v>56</v>
      </c>
    </row>
  </sheetData>
  <mergeCells count="31">
    <mergeCell ref="D25:N25"/>
    <mergeCell ref="D27:N27"/>
    <mergeCell ref="D29:N29"/>
    <mergeCell ref="D15:E15"/>
    <mergeCell ref="D16:E17"/>
    <mergeCell ref="D18:E18"/>
    <mergeCell ref="D23:N23"/>
    <mergeCell ref="S9:S11"/>
    <mergeCell ref="D13:E14"/>
    <mergeCell ref="D9:E11"/>
    <mergeCell ref="F9:F11"/>
    <mergeCell ref="G9:G11"/>
    <mergeCell ref="H9:H11"/>
    <mergeCell ref="O9:O11"/>
    <mergeCell ref="G13:G14"/>
    <mergeCell ref="W23:Y25"/>
    <mergeCell ref="C13:C18"/>
    <mergeCell ref="U9:U11"/>
    <mergeCell ref="W9:W11"/>
    <mergeCell ref="X9:X11"/>
    <mergeCell ref="Y9:Y11"/>
    <mergeCell ref="I19:N19"/>
    <mergeCell ref="I20:N20"/>
    <mergeCell ref="I21:N21"/>
    <mergeCell ref="D19:H19"/>
    <mergeCell ref="D20:H20"/>
    <mergeCell ref="D21:H21"/>
    <mergeCell ref="C19:C21"/>
    <mergeCell ref="P9:P11"/>
    <mergeCell ref="Q9:Q11"/>
    <mergeCell ref="R9:R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Naming Rights</vt:lpstr>
      <vt:lpstr>Patrocínio</vt:lpstr>
      <vt:lpstr>Patrocínio!Area_de_impressao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Prazeres</dc:creator>
  <cp:lastModifiedBy>Alice Aghinoni Fantin</cp:lastModifiedBy>
  <cp:lastPrinted>2024-02-02T11:10:50Z</cp:lastPrinted>
  <dcterms:created xsi:type="dcterms:W3CDTF">2023-01-17T13:54:31Z</dcterms:created>
  <dcterms:modified xsi:type="dcterms:W3CDTF">2024-04-09T21:09:02Z</dcterms:modified>
</cp:coreProperties>
</file>